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組織フォルダ\010 企画財政部\040 財政課\財政係\財政状況資料集\財政状況資料集(R4決算)\R6.11.21【埼玉県市町村課：1129（金）1200〆】令和４年度財政状況資料集の作成について（2回目・地方公会計関係）\02　回答\"/>
    </mc:Choice>
  </mc:AlternateContent>
  <xr:revisionPtr revIDLastSave="0" documentId="13_ncr:1_{27A7F5AB-2D2F-4CA9-8755-17BAD27CF101}" xr6:coauthVersionLast="47" xr6:coauthVersionMax="47" xr10:uidLastSave="{00000000-0000-0000-0000-000000000000}"/>
  <bookViews>
    <workbookView xWindow="-30" yWindow="-163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c r="AM35" i="10" s="1"/>
  <c r="BW34" i="10" l="1"/>
  <c r="BW35" i="10" s="1"/>
  <c r="BW36" i="10" s="1"/>
  <c r="BW37" i="10" s="1"/>
  <c r="BW38" i="10" s="1"/>
  <c r="BW39" i="10" s="1"/>
  <c r="BW40" i="10" s="1"/>
  <c r="BW41" i="10" s="1"/>
</calcChain>
</file>

<file path=xl/sharedStrings.xml><?xml version="1.0" encoding="utf-8"?>
<sst xmlns="http://schemas.openxmlformats.org/spreadsheetml/2006/main" count="1076" uniqueCount="609">
  <si>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</si>
  <si>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</si>
  <si>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</si>
  <si>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</si>
  <si>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</si>
  <si>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</si>
  <si>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</si>
  <si>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</si>
  <si>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</si>
  <si>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</si>
  <si>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</si>
  <si>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</si>
  <si>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</si>
  <si>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</si>
  <si>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</si>
  <si>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</si>
  <si>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</si>
  <si>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</si>
  <si>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</si>
  <si>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</si>
  <si>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</si>
  <si>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</si>
  <si>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</si>
  <si>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</si>
  <si>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</si>
  <si>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</si>
  <si>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</si>
  <si>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</si>
  <si>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</si>
  <si>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</si>
  <si>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</si>
  <si>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</si>
  <si>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</si>
  <si>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</si>
  <si>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</si>
  <si>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</si>
  <si>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</si>
  <si>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</si>
  <si>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</si>
  <si>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</si>
  <si>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</si>
  <si>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</si>
  <si>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</si>
  <si>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</si>
  <si>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</si>
  <si>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</si>
  <si>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</si>
  <si>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</si>
  <si>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</si>
  <si>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</si>
  <si>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</si>
  <si>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</si>
  <si>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</si>
  <si>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</si>
  <si>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</si>
  <si>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</si>
  <si>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</si>
  <si>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</si>
  <si>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</si>
  <si>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</si>
  <si>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</si>
  <si>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</si>
  <si>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</si>
  <si>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</si>
  <si>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</si>
  <si>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</si>
  <si>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</si>
  <si>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</si>
  <si>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</si>
  <si>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</si>
  <si>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</si>
  <si>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</si>
  <si>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</si>
  <si>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</si>
  <si>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</si>
  <si>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</si>
  <si>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</si>
  <si>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</si>
  <si>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</si>
  <si>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</si>
  <si>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</si>
  <si>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</si>
  <si>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</si>
  <si>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</si>
  <si>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</si>
  <si>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</si>
  <si>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</si>
  <si>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</si>
  <si>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</si>
  <si>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</si>
  <si>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</si>
  <si>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</si>
  <si>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</si>
  <si>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</si>
  <si>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</si>
  <si>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</si>
  <si>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</si>
  <si>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</si>
  <si>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</si>
  <si>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</si>
  <si>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</si>
  <si>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</si>
  <si>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</si>
  <si>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</si>
  <si>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</si>
  <si>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</si>
  <si>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</si>
  <si>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</si>
  <si>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</si>
  <si>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</si>
  <si>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</si>
  <si>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</si>
  <si>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</si>
  <si>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</si>
  <si>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</si>
  <si>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</si>
  <si>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</si>
  <si>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</si>
  <si>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</si>
  <si>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</si>
  <si>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</si>
  <si>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</si>
  <si>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</si>
  <si>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</si>
  <si>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</si>
  <si>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</si>
  <si>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</si>
  <si>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</si>
  <si>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</si>
  <si>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</si>
  <si>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</si>
  <si>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</si>
  <si>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</si>
  <si>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</si>
  <si>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</si>
  <si>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</si>
  <si>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</si>
  <si>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</si>
  <si>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</si>
  <si>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</si>
  <si>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</si>
  <si>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</si>
  <si>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</si>
  <si>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</si>
  <si>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</si>
  <si>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</si>
  <si>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</si>
  <si>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</si>
  <si>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</si>
  <si>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</si>
  <si>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</si>
  <si>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</si>
  <si>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</si>
  <si>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</si>
  <si>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</si>
  <si>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</si>
  <si>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</si>
  <si>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</si>
  <si>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</si>
  <si>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</si>
  <si>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</si>
  <si>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</si>
  <si>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</si>
  <si>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</si>
  <si>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</si>
  <si>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</si>
  <si>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</si>
  <si>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</si>
  <si>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</si>
  <si>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</si>
  <si>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</si>
  <si>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</si>
  <si>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</si>
  <si>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</si>
  <si>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</si>
  <si>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</si>
  <si>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</si>
  <si>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</si>
  <si>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</si>
  <si>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</si>
  <si>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</si>
  <si>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</si>
  <si>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</si>
  <si>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</si>
  <si>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</si>
  <si>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</si>
  <si>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</si>
  <si>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</si>
  <si>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</si>
  <si>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</si>
  <si>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</si>
  <si>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</si>
  <si>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</si>
  <si>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</si>
  <si>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</si>
  <si>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</si>
  <si>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</si>
  <si>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</si>
  <si>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</si>
  <si>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</si>
  <si>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</si>
  <si>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</si>
  <si>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</si>
  <si>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</si>
  <si>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</si>
  <si>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</si>
  <si>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</si>
  <si>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</si>
  <si>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</si>
  <si>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</si>
  <si>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</si>
  <si>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</si>
  <si>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</si>
  <si>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</si>
  <si>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</si>
  <si>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</si>
  <si>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</si>
  <si>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</si>
  <si>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</si>
  <si>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埼玉県本庄市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</si>
  <si>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</si>
  <si>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</si>
  <si>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</si>
  <si>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</si>
  <si>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</si>
  <si>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</si>
  <si>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</si>
  <si>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</si>
  <si>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</si>
  <si>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</si>
  <si>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</si>
  <si>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</si>
  <si>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</si>
  <si>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</si>
  <si>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</si>
  <si>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</si>
  <si>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</si>
  <si>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</si>
  <si>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</si>
  <si>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</si>
  <si>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</si>
  <si>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</si>
  <si>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</si>
  <si>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</si>
  <si>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</si>
  <si>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</si>
  <si>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</si>
  <si>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</si>
  <si>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</si>
  <si>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</si>
  <si>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</si>
  <si>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</si>
  <si>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</si>
  <si>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</si>
  <si>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</si>
  <si>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</si>
  <si>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</si>
  <si>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</si>
  <si>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</si>
  <si>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</si>
  <si>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</si>
  <si>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</si>
  <si>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</si>
  <si>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</si>
  <si>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</si>
  <si>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</si>
  <si>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</si>
  <si>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</si>
  <si>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</si>
  <si>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</si>
  <si>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</si>
  <si>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</si>
  <si>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</si>
  <si>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</si>
  <si>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</si>
  <si>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</si>
  <si>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</si>
  <si>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</si>
  <si>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</si>
  <si>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</si>
  <si>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</si>
  <si>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</si>
  <si>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</si>
  <si>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</si>
  <si>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</si>
  <si>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</si>
  <si>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</si>
  <si>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</si>
  <si>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</si>
  <si>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</si>
  <si>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</si>
  <si>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</si>
  <si>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</si>
  <si>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</si>
  <si>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</si>
  <si>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</si>
  <si>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</si>
  <si>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</si>
  <si>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</si>
  <si>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</si>
  <si>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</si>
  <si>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</si>
  <si>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</si>
  <si>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</si>
  <si>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</si>
  <si>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</si>
  <si>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</si>
  <si>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</si>
  <si>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</si>
  <si>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</si>
  <si>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</si>
  <si>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</si>
  <si>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</si>
  <si>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</si>
  <si>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</si>
  <si>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</si>
  <si>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</si>
  <si>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</si>
  <si>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</si>
  <si>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</si>
  <si>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</si>
  <si>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</si>
  <si>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</si>
  <si>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</si>
  <si>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</si>
  <si>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</si>
  <si>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</si>
  <si>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</si>
  <si>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</si>
  <si>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</si>
  <si>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</si>
  <si>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</si>
  <si>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</si>
  <si>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</si>
  <si>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</si>
  <si>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</si>
  <si>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</si>
  <si>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</si>
  <si>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</si>
  <si>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</si>
  <si>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</si>
  <si>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</si>
  <si>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</si>
  <si>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</si>
  <si>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</si>
  <si>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</si>
  <si>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</si>
  <si>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</si>
  <si>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</si>
  <si>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</si>
  <si>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</si>
  <si>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</si>
  <si>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</si>
  <si>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</si>
  <si>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</si>
  <si>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</si>
  <si>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</si>
  <si>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</si>
  <si>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</si>
  <si>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</si>
  <si>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</si>
  <si>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</si>
  <si>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</si>
  <si>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</si>
  <si>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</si>
  <si>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</si>
  <si>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</si>
  <si>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</si>
  <si>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</si>
  <si>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</si>
  <si>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</si>
  <si>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</si>
  <si>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埼玉県本庄市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</si>
  <si>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</si>
  <si>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</si>
  <si>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</si>
  <si>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</si>
  <si>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</si>
  <si>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</si>
  <si>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</si>
  <si>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</si>
  <si>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</si>
  <si>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</si>
  <si>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</si>
  <si>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</si>
  <si>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</si>
  <si>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</si>
  <si>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</si>
  <si>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</si>
  <si>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</si>
  <si>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</si>
  <si>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</si>
  <si>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</si>
  <si>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</si>
  <si>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</si>
  <si>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</si>
  <si>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</si>
  <si>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</si>
  <si>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</si>
  <si>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</si>
  <si>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</si>
  <si>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</si>
  <si>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</si>
  <si>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</si>
  <si>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</si>
  <si>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</si>
  <si>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</si>
  <si>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</si>
  <si>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</si>
  <si>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</si>
  <si>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</si>
  <si>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</si>
  <si>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</si>
  <si>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</si>
  <si>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</si>
  <si>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</si>
  <si>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</si>
  <si>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</si>
  <si>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</si>
  <si>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</si>
  <si>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</si>
  <si>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</si>
  <si>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</si>
  <si>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</si>
  <si>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</si>
  <si>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</si>
  <si>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</si>
  <si>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</si>
  <si>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</si>
  <si>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</si>
  <si>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</si>
  <si>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</si>
  <si>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</si>
  <si>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</si>
  <si>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</si>
  <si>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</si>
  <si>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</si>
  <si>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</si>
  <si>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</si>
  <si>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</si>
  <si>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</si>
  <si>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</si>
  <si>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</si>
  <si>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</si>
  <si>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</si>
  <si>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</si>
  <si>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</si>
  <si>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</si>
  <si>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</si>
  <si>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</si>
  <si>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</si>
  <si>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</si>
  <si>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</si>
  <si>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</si>
  <si>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</si>
  <si>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</si>
  <si>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</si>
  <si>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</si>
  <si>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</si>
  <si>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</si>
  <si>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</si>
  <si>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</si>
  <si>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</si>
  <si>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</si>
  <si>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</si>
  <si>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</si>
  <si>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</si>
  <si>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</si>
  <si>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</si>
  <si>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</si>
  <si>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</si>
  <si>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</si>
  <si>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</si>
  <si>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</si>
  <si>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</si>
  <si>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</si>
  <si>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</si>
  <si>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</si>
  <si>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</si>
  <si>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</si>
  <si>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</si>
  <si>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</si>
  <si>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</si>
  <si>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</si>
  <si>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</si>
  <si>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</si>
  <si>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</si>
  <si>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</si>
  <si>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</si>
  <si>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</si>
  <si>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</si>
  <si>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</si>
  <si>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</si>
  <si>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</si>
  <si>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</si>
  <si>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</si>
  <si>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</si>
  <si>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</si>
  <si>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</si>
  <si>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</si>
  <si>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</si>
  <si>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</si>
  <si>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</si>
  <si>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</si>
  <si>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</si>
  <si>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</si>
  <si>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</si>
  <si>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</si>
  <si>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</si>
  <si>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</si>
  <si>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</si>
  <si>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</si>
  <si>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</si>
  <si>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</si>
  <si>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</si>
  <si>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</si>
  <si>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</si>
  <si>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</si>
  <si>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</si>
  <si>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</si>
  <si>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</si>
  <si>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</si>
  <si>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</si>
  <si>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</si>
  <si>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</si>
  <si>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</si>
  <si>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</si>
  <si>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</si>
  <si>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</si>
  <si>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</si>
  <si>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</si>
  <si>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</si>
  <si>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</si>
  <si>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</si>
  <si>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</si>
  <si>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</si>
  <si>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</si>
  <si>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</si>
  <si>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</si>
  <si>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</si>
  <si>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</si>
  <si>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</si>
  <si>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</si>
  <si>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</si>
  <si>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</si>
  <si>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</si>
  <si>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</si>
  <si>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</si>
  <si>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</si>
  <si>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</si>
  <si>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</si>
  <si>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</si>
  <si>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</si>
  <si>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</si>
  <si>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</si>
  <si>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</si>
  <si>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</si>
  <si>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</si>
  <si>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</si>
  <si>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</si>
  <si>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</si>
  <si>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</si>
  <si>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</si>
  <si>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</si>
  <si>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</si>
  <si>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</si>
  <si>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</si>
  <si>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</si>
  <si>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</si>
  <si>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</si>
  <si>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</si>
  <si>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1.99</t>
  </si>
  <si>
    <t>▲ 2.99</t>
  </si>
  <si>
    <t>▲ 1.45</t>
  </si>
  <si>
    <t>一般会計</t>
  </si>
  <si>
    <t>水道事業会計</t>
  </si>
  <si>
    <t>下水道事業会計</t>
  </si>
  <si>
    <t>国民健康保険特別会計</t>
  </si>
  <si>
    <t>介護保険特別会計</t>
  </si>
  <si>
    <t>▲ 0.16</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</si>
  <si>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</si>
  <si>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</si>
  <si>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</si>
  <si>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</si>
  <si>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</si>
  <si>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</si>
  <si>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</si>
  <si>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</si>
  <si>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</si>
  <si>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児玉郡市広域市町村圏組合</t>
  </si>
  <si>
    <t>本庄上里学校給食組合</t>
  </si>
  <si>
    <t>埼玉県市町村総合事務組合</t>
  </si>
  <si>
    <t>埼玉県都市ボートレース企業団</t>
    <rPh sb="11" eb="13">
      <t>キギョウ</t>
    </rPh>
    <rPh sb="13" eb="14">
      <t>ダン</t>
    </rPh>
    <phoneticPr fontId="2"/>
  </si>
  <si>
    <t>彩の国さいたま人づくり広域連合</t>
  </si>
  <si>
    <t>埼玉県後期高齢者医療広域連合</t>
  </si>
  <si>
    <t>一般会計</t>
    <rPh sb="0" eb="2">
      <t>イッパン</t>
    </rPh>
    <rPh sb="2" eb="4">
      <t>カイケイ</t>
    </rPh>
    <phoneticPr fontId="2"/>
  </si>
  <si>
    <t>交通災害共済事業特別会計</t>
  </si>
  <si>
    <t>後期高齢者医療事業特別会計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</si>
  <si>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</si>
  <si>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</si>
  <si>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</si>
  <si>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</si>
  <si>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</si>
  <si>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</si>
  <si>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</si>
  <si>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</si>
  <si>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</si>
  <si>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将来負担額より基金等の充当可能財源が多くなったことにより、平成２９年度以降指標が算定されていないため、グラフが表示されていない。有形固定資産減価償却率については、計画的な改修工事等により、類似団体の平均値より低い水準となっている。今後は、築年数が経過した公共施設の更新・改修に伴い、地方債残高の増加や基金残高の減少が見込まれるため、計画的な財政運営により指標上昇の抑制を図る。</t>
    <phoneticPr fontId="5"/>
  </si>
  <si>
    <t>　将来負担比率は、将来負担額より基金等の充当可能財源が多くなったことにより、平成２９年度以降指標が算定されていないため、グラフが表示されていない。実質公債費比率については、類似団体と比較して低い水準にあるものの近年は横ばいとなっている。今後は老朽化した公共施設の大規模改修工事等が控えていることから公債費が増加し、指標の悪化が見込まれるため、地方交付税措置のある有利な地方債の活用等を行い計画的な借入に努めていく必要がある。</t>
    <rPh sb="138" eb="139">
      <t>ナド</t>
    </rPh>
    <rPh sb="190" eb="191">
      <t>ナド</t>
    </rPh>
    <rPh sb="192" eb="193">
      <t>オコナ</t>
    </rPh>
    <rPh sb="194" eb="197">
      <t>ケイカクテキ</t>
    </rPh>
    <rPh sb="198" eb="200">
      <t>カリイ</t>
    </rPh>
    <rPh sb="201" eb="202">
      <t>ツト</t>
    </rPh>
    <rPh sb="206" eb="20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</si>
</sst>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C5A1ADE-38E4-4B12-A32F-E503D395EEF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8ABD-4523-9161-301724565D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29306</c:v>
                </c:pt>
                <c:pt idx="1">
                  <c:v>28488</c:v>
                </c:pt>
                <c:pt idx="2">
                  <c:v>40584</c:v>
                </c:pt>
                <c:pt idx="3">
                  <c:v>21996</c:v>
                </c:pt>
                <c:pt idx="4">
                  <c:v>18308</c:v>
                </c:pt>
              </c:numCache>
            </c:numRef>
          </c:val>
          <c:smooth val="0"/>
          <c:extLst>
            <c:ext xmlns:c16="http://schemas.microsoft.com/office/drawing/2014/chart" uri="{C3380CC4-5D6E-409C-BE32-E72D297353CC}">
              <c16:uniqueId val="{00000001-8ABD-4523-9161-301724565D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10.23</c:v>
                </c:pt>
                <c:pt idx="1">
                  <c:v>7.34</c:v>
                </c:pt>
                <c:pt idx="2">
                  <c:v>13.28</c:v>
                </c:pt>
                <c:pt idx="3">
                  <c:v>16.8</c:v>
                </c:pt>
                <c:pt idx="4">
                  <c:v>13.96</c:v>
                </c:pt>
              </c:numCache>
            </c:numRef>
          </c:val>
          <c:extLst>
            <c:ext xmlns:c16="http://schemas.microsoft.com/office/drawing/2014/chart" uri="{C3380CC4-5D6E-409C-BE32-E72D297353CC}">
              <c16:uniqueId val="{00000000-39C7-4A55-8C08-E01D79AC16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24.27</c:v>
                </c:pt>
                <c:pt idx="1">
                  <c:v>24.53</c:v>
                </c:pt>
                <c:pt idx="2">
                  <c:v>23.78</c:v>
                </c:pt>
                <c:pt idx="3">
                  <c:v>24.62</c:v>
                </c:pt>
                <c:pt idx="4">
                  <c:v>27.44</c:v>
                </c:pt>
              </c:numCache>
            </c:numRef>
          </c:val>
          <c:extLst>
            <c:ext xmlns:c16="http://schemas.microsoft.com/office/drawing/2014/chart" uri="{C3380CC4-5D6E-409C-BE32-E72D297353CC}">
              <c16:uniqueId val="{00000001-39C7-4A55-8C08-E01D79AC16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-1.99</c:v>
                </c:pt>
                <c:pt idx="1">
                  <c:v>-2.99</c:v>
                </c:pt>
                <c:pt idx="2">
                  <c:v>5.65</c:v>
                </c:pt>
                <c:pt idx="3">
                  <c:v>6.32</c:v>
                </c:pt>
                <c:pt idx="4">
                  <c:v>-1.45</c:v>
                </c:pt>
              </c:numCache>
            </c:numRef>
          </c:val>
          <c:smooth val="0"/>
          <c:extLst>
            <c:ext xmlns:c16="http://schemas.microsoft.com/office/drawing/2014/chart" uri="{C3380CC4-5D6E-409C-BE32-E72D297353CC}">
              <c16:uniqueId val="{00000002-39C7-4A55-8C08-E01D79AC16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0.16</c:v>
                </c:pt>
                <c:pt idx="4">
                  <c:v>0</c:v>
                </c:pt>
                <c:pt idx="5">
                  <c:v>0</c:v>
                </c:pt>
                <c:pt idx="6">
                  <c:v>0</c:v>
                </c:pt>
                <c:pt idx="7">
                  <c:v>0</c:v>
                </c:pt>
                <c:pt idx="8">
                  <c:v>0</c:v>
                </c:pt>
                <c:pt idx="9">
                  <c:v>0</c:v>
                </c:pt>
              </c:numCache>
            </c:numRef>
          </c:val>
          <c:extLst>
            <c:ext xmlns:c16="http://schemas.microsoft.com/office/drawing/2014/chart" uri="{C3380CC4-5D6E-409C-BE32-E72D297353CC}">
              <c16:uniqueId val="{00000000-87BF-4648-9BD0-1C7A3DD1DC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BF-4648-9BD0-1C7A3DD1DC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BF-4648-9BD0-1C7A3DD1DC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BF-4648-9BD0-1C7A3DD1DC4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7BF-4648-9BD0-1C7A3DD1DC4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0.16</c:v>
                </c:pt>
                <c:pt idx="3">
                  <c:v>#N/A</c:v>
                </c:pt>
                <c:pt idx="4">
                  <c:v>#N/A</c:v>
                </c:pt>
                <c:pt idx="5">
                  <c:v>0.47</c:v>
                </c:pt>
                <c:pt idx="6">
                  <c:v>#N/A</c:v>
                </c:pt>
                <c:pt idx="7">
                  <c:v>0.16</c:v>
                </c:pt>
                <c:pt idx="8">
                  <c:v>#N/A</c:v>
                </c:pt>
                <c:pt idx="9">
                  <c:v>0.19</c:v>
                </c:pt>
              </c:numCache>
            </c:numRef>
          </c:val>
          <c:extLst>
            <c:ext xmlns:c16="http://schemas.microsoft.com/office/drawing/2014/chart" uri="{C3380CC4-5D6E-409C-BE32-E72D297353CC}">
              <c16:uniqueId val="{00000005-87BF-4648-9BD0-1C7A3DD1DC4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0.93</c:v>
                </c:pt>
                <c:pt idx="2">
                  <c:v>#N/A</c:v>
                </c:pt>
                <c:pt idx="3">
                  <c:v>0.78</c:v>
                </c:pt>
                <c:pt idx="4">
                  <c:v>#N/A</c:v>
                </c:pt>
                <c:pt idx="5">
                  <c:v>0.99</c:v>
                </c:pt>
                <c:pt idx="6">
                  <c:v>#N/A</c:v>
                </c:pt>
                <c:pt idx="7">
                  <c:v>0.96</c:v>
                </c:pt>
                <c:pt idx="8">
                  <c:v>#N/A</c:v>
                </c:pt>
                <c:pt idx="9">
                  <c:v>1.01</c:v>
                </c:pt>
              </c:numCache>
            </c:numRef>
          </c:val>
          <c:extLst>
            <c:ext xmlns:c16="http://schemas.microsoft.com/office/drawing/2014/chart" uri="{C3380CC4-5D6E-409C-BE32-E72D297353CC}">
              <c16:uniqueId val="{00000006-87BF-4648-9BD0-1C7A3DD1DC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1.1499999999999999</c:v>
                </c:pt>
                <c:pt idx="2">
                  <c:v>#N/A</c:v>
                </c:pt>
                <c:pt idx="3">
                  <c:v>0.8</c:v>
                </c:pt>
                <c:pt idx="4">
                  <c:v>#N/A</c:v>
                </c:pt>
                <c:pt idx="5">
                  <c:v>1.96</c:v>
                </c:pt>
                <c:pt idx="6">
                  <c:v>#N/A</c:v>
                </c:pt>
                <c:pt idx="7">
                  <c:v>2.79</c:v>
                </c:pt>
                <c:pt idx="8">
                  <c:v>#N/A</c:v>
                </c:pt>
                <c:pt idx="9">
                  <c:v>2.44</c:v>
                </c:pt>
              </c:numCache>
            </c:numRef>
          </c:val>
          <c:extLst>
            <c:ext xmlns:c16="http://schemas.microsoft.com/office/drawing/2014/chart" uri="{C3380CC4-5D6E-409C-BE32-E72D297353CC}">
              <c16:uniqueId val="{00000007-87BF-4648-9BD0-1C7A3DD1DC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6.71</c:v>
                </c:pt>
                <c:pt idx="2">
                  <c:v>#N/A</c:v>
                </c:pt>
                <c:pt idx="3">
                  <c:v>7.31</c:v>
                </c:pt>
                <c:pt idx="4">
                  <c:v>#N/A</c:v>
                </c:pt>
                <c:pt idx="5">
                  <c:v>7.4</c:v>
                </c:pt>
                <c:pt idx="6">
                  <c:v>#N/A</c:v>
                </c:pt>
                <c:pt idx="7">
                  <c:v>7.39</c:v>
                </c:pt>
                <c:pt idx="8">
                  <c:v>#N/A</c:v>
                </c:pt>
                <c:pt idx="9">
                  <c:v>7.35</c:v>
                </c:pt>
              </c:numCache>
            </c:numRef>
          </c:val>
          <c:extLst>
            <c:ext xmlns:c16="http://schemas.microsoft.com/office/drawing/2014/chart" uri="{C3380CC4-5D6E-409C-BE32-E72D297353CC}">
              <c16:uniqueId val="{00000008-87BF-4648-9BD0-1C7A3DD1DC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10.24</c:v>
                </c:pt>
                <c:pt idx="2">
                  <c:v>#N/A</c:v>
                </c:pt>
                <c:pt idx="3">
                  <c:v>7.34</c:v>
                </c:pt>
                <c:pt idx="4">
                  <c:v>#N/A</c:v>
                </c:pt>
                <c:pt idx="5">
                  <c:v>13.27</c:v>
                </c:pt>
                <c:pt idx="6">
                  <c:v>#N/A</c:v>
                </c:pt>
                <c:pt idx="7">
                  <c:v>16.79</c:v>
                </c:pt>
                <c:pt idx="8">
                  <c:v>#N/A</c:v>
                </c:pt>
                <c:pt idx="9">
                  <c:v>13.96</c:v>
                </c:pt>
              </c:numCache>
            </c:numRef>
          </c:val>
          <c:extLst>
            <c:ext xmlns:c16="http://schemas.microsoft.com/office/drawing/2014/chart" uri="{C3380CC4-5D6E-409C-BE32-E72D297353CC}">
              <c16:uniqueId val="{00000009-87BF-4648-9BD0-1C7A3DD1DC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3468</c:v>
                </c:pt>
                <c:pt idx="5">
                  <c:v>3442</c:v>
                </c:pt>
                <c:pt idx="8">
                  <c:v>3360</c:v>
                </c:pt>
                <c:pt idx="11">
                  <c:v>3249</c:v>
                </c:pt>
                <c:pt idx="14">
                  <c:v>3122</c:v>
                </c:pt>
              </c:numCache>
            </c:numRef>
          </c:val>
          <c:extLst>
            <c:ext xmlns:c16="http://schemas.microsoft.com/office/drawing/2014/chart" uri="{C3380CC4-5D6E-409C-BE32-E72D297353CC}">
              <c16:uniqueId val="{00000000-C537-4148-94C9-A9521E5CA8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37-4148-94C9-A9521E5CA8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69</c:v>
                </c:pt>
                <c:pt idx="3">
                  <c:v>59</c:v>
                </c:pt>
                <c:pt idx="6">
                  <c:v>45</c:v>
                </c:pt>
                <c:pt idx="9">
                  <c:v>31</c:v>
                </c:pt>
                <c:pt idx="12">
                  <c:v>21</c:v>
                </c:pt>
              </c:numCache>
            </c:numRef>
          </c:val>
          <c:extLst>
            <c:ext xmlns:c16="http://schemas.microsoft.com/office/drawing/2014/chart" uri="{C3380CC4-5D6E-409C-BE32-E72D297353CC}">
              <c16:uniqueId val="{00000002-C537-4148-94C9-A9521E5CA8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312</c:v>
                </c:pt>
                <c:pt idx="3">
                  <c:v>293</c:v>
                </c:pt>
                <c:pt idx="6">
                  <c:v>260</c:v>
                </c:pt>
                <c:pt idx="9">
                  <c:v>245</c:v>
                </c:pt>
                <c:pt idx="12">
                  <c:v>236</c:v>
                </c:pt>
              </c:numCache>
            </c:numRef>
          </c:val>
          <c:extLst>
            <c:ext xmlns:c16="http://schemas.microsoft.com/office/drawing/2014/chart" uri="{C3380CC4-5D6E-409C-BE32-E72D297353CC}">
              <c16:uniqueId val="{00000003-C537-4148-94C9-A9521E5CA8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439</c:v>
                </c:pt>
                <c:pt idx="3">
                  <c:v>489</c:v>
                </c:pt>
                <c:pt idx="6">
                  <c:v>515</c:v>
                </c:pt>
                <c:pt idx="9">
                  <c:v>478</c:v>
                </c:pt>
                <c:pt idx="12">
                  <c:v>464</c:v>
                </c:pt>
              </c:numCache>
            </c:numRef>
          </c:val>
          <c:extLst>
            <c:ext xmlns:c16="http://schemas.microsoft.com/office/drawing/2014/chart" uri="{C3380CC4-5D6E-409C-BE32-E72D297353CC}">
              <c16:uniqueId val="{00000004-C537-4148-94C9-A9521E5CA8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37-4148-94C9-A9521E5CA8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37-4148-94C9-A9521E5CA8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3141</c:v>
                </c:pt>
                <c:pt idx="3">
                  <c:v>3190</c:v>
                </c:pt>
                <c:pt idx="6">
                  <c:v>3074</c:v>
                </c:pt>
                <c:pt idx="9">
                  <c:v>3071</c:v>
                </c:pt>
                <c:pt idx="12">
                  <c:v>3004</c:v>
                </c:pt>
              </c:numCache>
            </c:numRef>
          </c:val>
          <c:extLst>
            <c:ext xmlns:c16="http://schemas.microsoft.com/office/drawing/2014/chart" uri="{C3380CC4-5D6E-409C-BE32-E72D297353CC}">
              <c16:uniqueId val="{00000007-C537-4148-94C9-A9521E5CA8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493</c:v>
                </c:pt>
                <c:pt idx="2">
                  <c:v>#N/A</c:v>
                </c:pt>
                <c:pt idx="3">
                  <c:v>#N/A</c:v>
                </c:pt>
                <c:pt idx="4">
                  <c:v>589</c:v>
                </c:pt>
                <c:pt idx="5">
                  <c:v>#N/A</c:v>
                </c:pt>
                <c:pt idx="6">
                  <c:v>#N/A</c:v>
                </c:pt>
                <c:pt idx="7">
                  <c:v>534</c:v>
                </c:pt>
                <c:pt idx="8">
                  <c:v>#N/A</c:v>
                </c:pt>
                <c:pt idx="9">
                  <c:v>#N/A</c:v>
                </c:pt>
                <c:pt idx="10">
                  <c:v>576</c:v>
                </c:pt>
                <c:pt idx="11">
                  <c:v>#N/A</c:v>
                </c:pt>
                <c:pt idx="12">
                  <c:v>#N/A</c:v>
                </c:pt>
                <c:pt idx="13">
                  <c:v>603</c:v>
                </c:pt>
                <c:pt idx="14">
                  <c:v>#N/A</c:v>
                </c:pt>
              </c:numCache>
            </c:numRef>
          </c:val>
          <c:smooth val="0"/>
          <c:extLst>
            <c:ext xmlns:c16="http://schemas.microsoft.com/office/drawing/2014/chart" uri="{C3380CC4-5D6E-409C-BE32-E72D297353CC}">
              <c16:uniqueId val="{00000008-C537-4148-94C9-A9521E5CA8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29753</c:v>
                </c:pt>
                <c:pt idx="5">
                  <c:v>29164</c:v>
                </c:pt>
                <c:pt idx="8">
                  <c:v>28752</c:v>
                </c:pt>
                <c:pt idx="11">
                  <c:v>27888</c:v>
                </c:pt>
                <c:pt idx="14">
                  <c:v>26230</c:v>
                </c:pt>
              </c:numCache>
            </c:numRef>
          </c:val>
          <c:extLst>
            <c:ext xmlns:c16="http://schemas.microsoft.com/office/drawing/2014/chart" uri="{C3380CC4-5D6E-409C-BE32-E72D297353CC}">
              <c16:uniqueId val="{00000000-4E05-40D5-9357-DF4AB3B79D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4621</c:v>
                </c:pt>
                <c:pt idx="5">
                  <c:v>4561</c:v>
                </c:pt>
                <c:pt idx="8">
                  <c:v>5067</c:v>
                </c:pt>
                <c:pt idx="11">
                  <c:v>5835</c:v>
                </c:pt>
                <c:pt idx="14">
                  <c:v>6510</c:v>
                </c:pt>
              </c:numCache>
            </c:numRef>
          </c:val>
          <c:extLst>
            <c:ext xmlns:c16="http://schemas.microsoft.com/office/drawing/2014/chart" uri="{C3380CC4-5D6E-409C-BE32-E72D297353CC}">
              <c16:uniqueId val="{00000001-4E05-40D5-9357-DF4AB3B79D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13297</c:v>
                </c:pt>
                <c:pt idx="5">
                  <c:v>13849</c:v>
                </c:pt>
                <c:pt idx="8">
                  <c:v>14000</c:v>
                </c:pt>
                <c:pt idx="11">
                  <c:v>15482</c:v>
                </c:pt>
                <c:pt idx="14">
                  <c:v>16632</c:v>
                </c:pt>
              </c:numCache>
            </c:numRef>
          </c:val>
          <c:extLst>
            <c:ext xmlns:c16="http://schemas.microsoft.com/office/drawing/2014/chart" uri="{C3380CC4-5D6E-409C-BE32-E72D297353CC}">
              <c16:uniqueId val="{00000002-4E05-40D5-9357-DF4AB3B79D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05-40D5-9357-DF4AB3B79D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05-40D5-9357-DF4AB3B79D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05-40D5-9357-DF4AB3B79D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5802</c:v>
                </c:pt>
                <c:pt idx="3">
                  <c:v>5805</c:v>
                </c:pt>
                <c:pt idx="6">
                  <c:v>5681</c:v>
                </c:pt>
                <c:pt idx="9">
                  <c:v>5676</c:v>
                </c:pt>
                <c:pt idx="12">
                  <c:v>5507</c:v>
                </c:pt>
              </c:numCache>
            </c:numRef>
          </c:val>
          <c:extLst>
            <c:ext xmlns:c16="http://schemas.microsoft.com/office/drawing/2014/chart" uri="{C3380CC4-5D6E-409C-BE32-E72D297353CC}">
              <c16:uniqueId val="{00000006-4E05-40D5-9357-DF4AB3B79D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1513</c:v>
                </c:pt>
                <c:pt idx="3">
                  <c:v>1255</c:v>
                </c:pt>
                <c:pt idx="6">
                  <c:v>1035</c:v>
                </c:pt>
                <c:pt idx="9">
                  <c:v>985</c:v>
                </c:pt>
                <c:pt idx="12">
                  <c:v>759</c:v>
                </c:pt>
              </c:numCache>
            </c:numRef>
          </c:val>
          <c:extLst>
            <c:ext xmlns:c16="http://schemas.microsoft.com/office/drawing/2014/chart" uri="{C3380CC4-5D6E-409C-BE32-E72D297353CC}">
              <c16:uniqueId val="{00000007-4E05-40D5-9357-DF4AB3B79D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6092</c:v>
                </c:pt>
                <c:pt idx="3">
                  <c:v>5898</c:v>
                </c:pt>
                <c:pt idx="6">
                  <c:v>6240</c:v>
                </c:pt>
                <c:pt idx="9">
                  <c:v>7149</c:v>
                </c:pt>
                <c:pt idx="12">
                  <c:v>7578</c:v>
                </c:pt>
              </c:numCache>
            </c:numRef>
          </c:val>
          <c:extLst>
            <c:ext xmlns:c16="http://schemas.microsoft.com/office/drawing/2014/chart" uri="{C3380CC4-5D6E-409C-BE32-E72D297353CC}">
              <c16:uniqueId val="{00000008-4E05-40D5-9357-DF4AB3B79D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190</c:v>
                </c:pt>
                <c:pt idx="3">
                  <c:v>133</c:v>
                </c:pt>
                <c:pt idx="6">
                  <c:v>90</c:v>
                </c:pt>
                <c:pt idx="9">
                  <c:v>60</c:v>
                </c:pt>
                <c:pt idx="12">
                  <c:v>40</c:v>
                </c:pt>
              </c:numCache>
            </c:numRef>
          </c:val>
          <c:extLst>
            <c:ext xmlns:c16="http://schemas.microsoft.com/office/drawing/2014/chart" uri="{C3380CC4-5D6E-409C-BE32-E72D297353CC}">
              <c16:uniqueId val="{00000009-4E05-40D5-9357-DF4AB3B79D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29600</c:v>
                </c:pt>
                <c:pt idx="3">
                  <c:v>28528</c:v>
                </c:pt>
                <c:pt idx="6">
                  <c:v>28219</c:v>
                </c:pt>
                <c:pt idx="9">
                  <c:v>26810</c:v>
                </c:pt>
                <c:pt idx="12">
                  <c:v>24650</c:v>
                </c:pt>
              </c:numCache>
            </c:numRef>
          </c:val>
          <c:extLst>
            <c:ext xmlns:c16="http://schemas.microsoft.com/office/drawing/2014/chart" uri="{C3380CC4-5D6E-409C-BE32-E72D297353CC}">
              <c16:uniqueId val="{0000000A-4E05-40D5-9357-DF4AB3B79D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05-40D5-9357-DF4AB3B79D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4155</c:v>
                </c:pt>
                <c:pt idx="1">
                  <c:v>4542</c:v>
                </c:pt>
                <c:pt idx="2">
                  <c:v>4893</c:v>
                </c:pt>
              </c:numCache>
            </c:numRef>
          </c:val>
          <c:extLst>
            <c:ext xmlns:c16="http://schemas.microsoft.com/office/drawing/2014/chart" uri="{C3380CC4-5D6E-409C-BE32-E72D297353CC}">
              <c16:uniqueId val="{00000000-8DAD-4284-A806-A83F1BCC6E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3585</c:v>
                </c:pt>
                <c:pt idx="1">
                  <c:v>3383</c:v>
                </c:pt>
                <c:pt idx="2">
                  <c:v>3186</c:v>
                </c:pt>
              </c:numCache>
            </c:numRef>
          </c:val>
          <c:extLst>
            <c:ext xmlns:c16="http://schemas.microsoft.com/office/drawing/2014/chart" uri="{C3380CC4-5D6E-409C-BE32-E72D297353CC}">
              <c16:uniqueId val="{00000001-8DAD-4284-A806-A83F1BCC6E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6976</c:v>
                </c:pt>
                <c:pt idx="1">
                  <c:v>8109</c:v>
                </c:pt>
                <c:pt idx="2">
                  <c:v>8990</c:v>
                </c:pt>
              </c:numCache>
            </c:numRef>
          </c:val>
          <c:extLst>
            <c:ext xmlns:c16="http://schemas.microsoft.com/office/drawing/2014/chart" uri="{C3380CC4-5D6E-409C-BE32-E72D297353CC}">
              <c16:uniqueId val="{00000002-8DAD-4284-A806-A83F1BCC6E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{5B439D6A-69BC-415B-8792-757F60A4AA1A}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803-4B6B-B15F-C4EB73EDBE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{FE9CB0E6-11F5-4585-BD79-C47253F482C1}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03-4B6B-B15F-C4EB73EDBE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{172D3C0D-7833-470C-A541-58AD9640F248}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03-4B6B-B15F-C4EB73EDBE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{901BDC90-1B12-4460-9340-3A0741606068}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03-4B6B-B15F-C4EB73EDBE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{B8474002-5D5A-4870-9E75-EC787D9BFC6D}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03-4B6B-B15F-C4EB73EDBE1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{DE34829F-6960-4C1F-B673-16D5DB83D4CE}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803-4B6B-B15F-C4EB73EDBE1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{D87643CC-59AC-4DF5-B170-5CB9826DB6C8}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803-4B6B-B15F-C4EB73EDBE1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{6F4CEB2F-ECED-48DA-8B28-375C8D291B62}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803-4B6B-B15F-C4EB73EDBE1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{38EBF3F7-E447-4C62-BBDF-713F16AC04BF}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803-4B6B-B15F-C4EB73EDBE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57.1</c:v>
                </c:pt>
                <c:pt idx="16">
                  <c:v>58.4</c:v>
                </c:pt>
                <c:pt idx="24">
                  <c:v>60.2</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803-4B6B-B15F-C4EB73EDBE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{368E8D71-CA41-41B6-94A9-E96B52E67752}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803-4B6B-B15F-C4EB73EDBE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{1F1F3219-A4B4-4D1B-8762-7E2C2A33DC51}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03-4B6B-B15F-C4EB73EDBE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{7CE39315-3E4B-4C23-B3E6-C960803981FA}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03-4B6B-B15F-C4EB73EDBE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{F676AC08-7E9C-4EAA-BE98-A2AF2AC7A598}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03-4B6B-B15F-C4EB73EDBE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{3016C4EB-39D8-40FA-A8B6-AEDC8A2C90E3}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03-4B6B-B15F-C4EB73EDBE1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{E19BBE11-BAC0-49F3-A1ED-D9AD4CD68D67}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803-4B6B-B15F-C4EB73EDBE1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{4E6D10C6-B5BF-4AF6-BE19-7C69E05DF4E0}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803-4B6B-B15F-C4EB73EDBE1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{0A9F6840-3E37-4876-A953-2F6A95E1FC73}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803-4B6B-B15F-C4EB73EDBE1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{7717A980-EA1F-42EB-A208-6416C1DDCF6B}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803-4B6B-B15F-C4EB73EDBE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1803-4B6B-B15F-C4EB73EDBE15}"/>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{67EC3479-3A0F-4370-B6F8-34A37DFBC576}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1A5-4FAE-BEBE-F86629DDC6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{D1ECC6FD-932B-4B5C-8354-4ED76F989F39}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A5-4FAE-BEBE-F86629DDC6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{9AEC962D-A092-4E08-94B8-EBB642B79B6A}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A5-4FAE-BEBE-F86629DDC6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{5172E757-8373-4292-947D-98C8514E3418}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A5-4FAE-BEBE-F86629DDC6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{834618E3-A340-4A59-82E3-5109A04D3ACE}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A5-4FAE-BEBE-F86629DDC63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{BA777740-2FE4-42D5-B3BE-AF76B2B887C6}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1A5-4FAE-BEBE-F86629DDC63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{20B29F87-A82F-4607-954E-96AD2C5740B6}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1A5-4FAE-BEBE-F86629DDC63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{E848265F-70F1-44AA-8AEF-F878227FE94B}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1A5-4FAE-BEBE-F86629DDC63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{BC7AC4EB-0027-4785-B770-ADA8A6D0EB3D}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1A5-4FAE-BEBE-F86629DDC6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3.7</c:v>
                </c:pt>
                <c:pt idx="24">
                  <c:v>3.7</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A5-4FAE-BEBE-F86629DDC6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{7A9BD60E-CF1C-420A-A3D7-E5F5B5FF6C94}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1A5-4FAE-BEBE-F86629DDC6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{634FC1FB-9925-4610-B71A-B8E1195B7C27}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A5-4FAE-BEBE-F86629DDC6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{2A08CF0D-1CCE-419A-8F3F-B883B8E85B23}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A5-4FAE-BEBE-F86629DDC6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{398FBEB6-E653-4C48-B360-9E618786142D}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A5-4FAE-BEBE-F86629DDC6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{31E4C7B9-1593-4FEC-ADE5-EDBE7DB60D61}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A5-4FAE-BEBE-F86629DDC63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{36791EF7-7C3C-4C31-8C12-7AD6AB523DD9}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1A5-4FAE-BEBE-F86629DDC63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{4B7FBCD5-1457-47F2-80E6-36BF0E15FBC5}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1A5-4FAE-BEBE-F86629DDC63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{4F82AE42-80A7-4713-9CD5-5703A745387B}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1A5-4FAE-BEBE-F86629DDC63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{5C9561D1-E2B5-45FB-B36A-5129209AA1FE}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1A5-4FAE-BEBE-F86629DDC6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A1A5-4FAE-BEBE-F86629DDC631}"/>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財政力指数は、基準財政需要額と基準財政収入額どちらも増加傾向にあることで、近年は横ばいとなっていた。しかし、令和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年度は、臨時経済対策費の追加により分母である基準財政需要額が増加した。その結果、財政力指数は低くなった。</a:t>
          </a:r>
        </a:p>
        <a:p>
          <a:r>
            <a:rPr kumimoji="1" lang="ja-JP" altLang="en-US" sz="1300">
              <a:latin typeface="ＭＳ Ｐゴシック" panose="020B0600070205080204" pitchFamily="50" charset="-128"/>
              <a:ea typeface="ＭＳ Ｐゴシック" panose="020B0600070205080204" pitchFamily="50" charset="-128"/>
            </a:rPr>
            <a:t>　引き続き、企業誘致等により税収の増加を図り、財政基盤の強化に努める。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年度は、物件費や補助費等の経常的経費の増加により、分子の経常経費充当一般財源が大きく増加した一方、臨時財政対策債の発行可能額の減等により分母は減少した。</a:t>
          </a:r>
        </a:p>
        <a:p>
          <a:r>
            <a:rPr kumimoji="1" lang="ja-JP" altLang="en-US" sz="1300">
              <a:latin typeface="ＭＳ Ｐゴシック" panose="020B0600070205080204" pitchFamily="50" charset="-128"/>
              <a:ea typeface="ＭＳ Ｐゴシック" panose="020B0600070205080204" pitchFamily="50" charset="-128"/>
            </a:rPr>
            <a:t>その結果、経常収支比率が上昇した。</a:t>
          </a:r>
        </a:p>
        <a:p>
          <a:r>
            <a:rPr kumimoji="1" lang="ja-JP" altLang="en-US" sz="1300">
              <a:latin typeface="ＭＳ Ｐゴシック" panose="020B0600070205080204" pitchFamily="50" charset="-128"/>
              <a:ea typeface="ＭＳ Ｐゴシック" panose="020B0600070205080204" pitchFamily="50" charset="-128"/>
            </a:rPr>
            <a:t>　今後はより一層、自主財源の確保及び経常経費の削減に努める。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64</xdr:row>
      <xdr:rowOff>105728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2772"/>
          <a:ext cx="8382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64</xdr:row>
      <xdr:rowOff>69532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5277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9207</xdr:rowOff>
    </xdr:from>
    <xdr:to>
      <xdr:col>15</xdr:col>
      <xdr:colOff>82550</xdr:colOff>
      <xdr:row>64</xdr:row>
      <xdr:rowOff>69532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820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9207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518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18732</xdr:rowOff>
    </xdr:from>
    <xdr:to>
      <xdr:col>15</xdr:col>
      <xdr:colOff>133350</xdr:colOff>
      <xdr:row>64</xdr:row>
      <xdr:rowOff>120332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105109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129857</xdr:rowOff>
    </xdr:from>
    <xdr:to>
      <xdr:col>11</xdr:col>
      <xdr:colOff>82550</xdr:colOff>
      <xdr:row>64</xdr:row>
      <xdr:rowOff>60007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44784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万人あたり職員数は類似団体平均を上回っており、効率的な行政運営を行うことにより、当該決算額は類似団体の中では健全な値となっている。</a:t>
          </a:r>
        </a:p>
        <a:p>
          <a:r>
            <a:rPr kumimoji="1" lang="ja-JP" altLang="en-US" sz="1300">
              <a:latin typeface="ＭＳ Ｐゴシック" panose="020B0600070205080204" pitchFamily="50" charset="-128"/>
              <a:ea typeface="ＭＳ Ｐゴシック" panose="020B0600070205080204" pitchFamily="50" charset="-128"/>
            </a:rPr>
            <a:t>　また、行政改革への取組や職員定数適正化の推進とともに、消防業務やごみ処理業務等を一部事務組合で行っていることも、類似団体平均と比べ健全な要因の一つである。</a:t>
          </a:r>
        </a:p>
        <a:p>
          <a:r>
            <a:rPr kumimoji="1" lang="ja-JP" altLang="en-US" sz="1300">
              <a:latin typeface="ＭＳ Ｐゴシック" panose="020B0600070205080204" pitchFamily="50" charset="-128"/>
              <a:ea typeface="ＭＳ Ｐゴシック" panose="020B0600070205080204" pitchFamily="50" charset="-128"/>
            </a:rPr>
            <a:t>　今後も行政改革大綱に基づき、事務事業の整理、民間委託の推進や指定管理制度の運用、組織のスリム化等を進めていく。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138757</xdr:rowOff>
    </xdr:from>
    <xdr:to>
      <xdr:col>23</xdr:col>
      <xdr:colOff>133350</xdr:colOff>
      <xdr:row>80</xdr:row>
      <xdr:rowOff>139112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854757"/>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89565</xdr:rowOff>
    </xdr:from>
    <xdr:to>
      <xdr:col>19</xdr:col>
      <xdr:colOff>133350</xdr:colOff>
      <xdr:row>80</xdr:row>
      <xdr:rowOff>139112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05565"/>
          <a:ext cx="889000" cy="4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163747</xdr:rowOff>
    </xdr:from>
    <xdr:to>
      <xdr:col>15</xdr:col>
      <xdr:colOff>82550</xdr:colOff>
      <xdr:row>80</xdr:row>
      <xdr:rowOff>89565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08297"/>
          <a:ext cx="889000" cy="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142432</xdr:rowOff>
    </xdr:from>
    <xdr:to>
      <xdr:col>11</xdr:col>
      <xdr:colOff>31750</xdr:colOff>
      <xdr:row>79</xdr:row>
      <xdr:rowOff>163747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686982"/>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87957</xdr:rowOff>
    </xdr:from>
    <xdr:to>
      <xdr:col>23</xdr:col>
      <xdr:colOff>184150</xdr:colOff>
      <xdr:row>81</xdr:row>
      <xdr:rowOff>18107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9234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88312</xdr:rowOff>
    </xdr:from>
    <xdr:to>
      <xdr:col>19</xdr:col>
      <xdr:colOff>184150</xdr:colOff>
      <xdr:row>81</xdr:row>
      <xdr:rowOff>18462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28639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38765</xdr:rowOff>
    </xdr:from>
    <xdr:to>
      <xdr:col>15</xdr:col>
      <xdr:colOff>133350</xdr:colOff>
      <xdr:row>80</xdr:row>
      <xdr:rowOff>140365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150542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2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112947</xdr:rowOff>
    </xdr:from>
    <xdr:to>
      <xdr:col>11</xdr:col>
      <xdr:colOff>82550</xdr:colOff>
      <xdr:row>80</xdr:row>
      <xdr:rowOff>43097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6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53274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2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91632</xdr:rowOff>
    </xdr:from>
    <xdr:to>
      <xdr:col>7</xdr:col>
      <xdr:colOff>31750</xdr:colOff>
      <xdr:row>80</xdr:row>
      <xdr:rowOff>21782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31959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0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令和４年調査の数値（</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）は、経験年数階層の変動等により、令和３年調査の数値（</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令和６年度より高齢層職員の昇給停止、扶養手当の見直し、令和７年度より住居手当の見直しを行う予定であるため、今後も給与の適正化に努める。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33564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980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年度にかけての値の増加は、民生部門及び衛生部門の業務量増加によるものである。また、令和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年度にかけての値の増加は、衛生部門、民生部門及び土木部門の業務量増加によるものである。このような中で、市民サービスの質を維持向上させることを意識し、定員管理を行ってきた。</a:t>
          </a:r>
        </a:p>
        <a:p>
          <a:r>
            <a:rPr kumimoji="1" lang="ja-JP" altLang="en-US" sz="1300">
              <a:latin typeface="ＭＳ Ｐゴシック" panose="020B0600070205080204" pitchFamily="50" charset="-128"/>
              <a:ea typeface="ＭＳ Ｐゴシック" panose="020B0600070205080204" pitchFamily="50" charset="-128"/>
            </a:rPr>
            <a:t>　一方で、類似団体平均を下回っているのは、消防業務やごみ処理業務等を一部事務組合で行っているためである。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今後も、職員の心身の健康を保つという観点も踏まえ、引き続き計画的な職員採用を実施し、適正な定員管理に努める。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24871</xdr:rowOff>
    </xdr:from>
    <xdr:to>
      <xdr:col>81</xdr:col>
      <xdr:colOff>44450</xdr:colOff>
      <xdr:row>61</xdr:row>
      <xdr:rowOff>34925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33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24871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92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61</xdr:row>
      <xdr:rowOff>20849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913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162137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145521</xdr:rowOff>
    </xdr:from>
    <xdr:to>
      <xdr:col>77</xdr:col>
      <xdr:colOff>95250</xdr:colOff>
      <xdr:row>61</xdr:row>
      <xdr:rowOff>75671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85848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141499</xdr:rowOff>
    </xdr:from>
    <xdr:to>
      <xdr:col>73</xdr:col>
      <xdr:colOff>44450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81826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年度以降、横ばいが続いている。主な要因として、地方債の元利償還金は減少したものの、合併特例債等の借入に係る基準財政需要額も減少したことなどがあげられる。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大規模改修工事が控えているため、公債費については増加が見込まれる。そのため、引き続き有利な地方債の活用や地方債の計画的な借入、実施事業の見直しや国庫補助金等の特定財源の確保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103124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103124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103124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103124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将来負担比率は、将来負担額より充当可能財源等が多いことで、平成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主な要因として、減債基金や施設整備等基金などの積み立てにより、充当可能基金残高が増加傾向にあることがあげられる。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今後公共施設の大規模改修工事が控えているため、将来負担額については増加が見込まれる。そのため、引き続き有利な地方債の活用や基金の計画的な積立と活用に努めていく必要がある。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ポイント増加した。主な要因は、退職手当組合特別負担金が前年度よりも＋</a:t>
          </a:r>
          <a:r>
            <a:rPr kumimoji="1" lang="en-US" altLang="ja-JP" sz="1300">
              <a:latin typeface="ＭＳ Ｐゴシック" panose="020B0600070205080204" pitchFamily="50" charset="-128"/>
              <a:ea typeface="ＭＳ Ｐゴシック" panose="020B0600070205080204" pitchFamily="50" charset="-128"/>
            </a:rPr>
            <a:t>47,617</a:t>
          </a:r>
          <a:r>
            <a:rPr kumimoji="1" lang="ja-JP" altLang="en-US" sz="1300">
              <a:latin typeface="ＭＳ Ｐゴシック" panose="020B0600070205080204" pitchFamily="50" charset="-128"/>
              <a:ea typeface="ＭＳ Ｐゴシック" panose="020B0600070205080204" pitchFamily="50" charset="-128"/>
            </a:rPr>
            <a:t>千円となったためである。</a:t>
          </a:r>
        </a:p>
        <a:p>
          <a:r>
            <a:rPr kumimoji="1" lang="ja-JP" altLang="en-US" sz="1300">
              <a:latin typeface="ＭＳ Ｐゴシック" panose="020B0600070205080204" pitchFamily="50" charset="-128"/>
              <a:ea typeface="ＭＳ Ｐゴシック" panose="020B0600070205080204" pitchFamily="50" charset="-128"/>
            </a:rPr>
            <a:t>　なお、類似団体を下回っている要因は、消防業務やごみ処理業務等を一部事務組合で行っていることが挙げられる。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今後も行政改革への取組を通じて人件費の適正化に努める。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4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ポイント増加した。主な要因は、光熱水費や個別予防接種業務委託料の増加により物件費充当経常一般財源等が増加したためである。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なお、類似団体平均を上回っているのは、消防業務やごみ処理業務等を一部事務組合で行っているためである。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8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ポイント増加した。分子である扶助費充当経常一般財源は前年度よりも増加している。主な要因は、認定こども園給付事業負担金が＋</a:t>
          </a:r>
          <a:r>
            <a:rPr kumimoji="1" lang="en-US" altLang="ja-JP" sz="1300">
              <a:latin typeface="ＭＳ Ｐゴシック" panose="020B0600070205080204" pitchFamily="50" charset="-128"/>
              <a:ea typeface="ＭＳ Ｐゴシック" panose="020B0600070205080204" pitchFamily="50" charset="-128"/>
            </a:rPr>
            <a:t>417,905</a:t>
          </a:r>
          <a:r>
            <a:rPr kumimoji="1" lang="ja-JP" altLang="en-US" sz="1300">
              <a:latin typeface="ＭＳ Ｐゴシック" panose="020B0600070205080204" pitchFamily="50" charset="-128"/>
              <a:ea typeface="ＭＳ Ｐゴシック" panose="020B0600070205080204" pitchFamily="50" charset="-128"/>
            </a:rPr>
            <a:t>千円となったためである。</a:t>
          </a:r>
        </a:p>
        <a:p>
          <a:r>
            <a:rPr kumimoji="1" lang="ja-JP" altLang="en-US" sz="1300">
              <a:latin typeface="ＭＳ Ｐゴシック" panose="020B0600070205080204" pitchFamily="50" charset="-128"/>
              <a:ea typeface="ＭＳ Ｐゴシック" panose="020B0600070205080204" pitchFamily="50" charset="-128"/>
            </a:rPr>
            <a:t>　類似団体を上回っており、年々増加傾向にあるため、資格審査の適正化や、単独事業の見直しを進めていく必要がある。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85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5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ポイント増加した。主な要因は国民健康保険事業会計繰出金が増加したためである。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49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116115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42635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ポイント増加した。主な要因は、キャッシュレス決済キャンペーン還元費用の増加により、補助費等充当経常一般財源等が増加したためである。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なお、類似団体平均を下回っているのは、消防業務やごみ処理業務等を一部事務組合で行っており、負担金を支出しているためである。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180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主な要因は、分母である公債費充当経常一般財源等の微減に対して、分子の減額幅が大きいことによるものである。地方債元金及び長期借入金利子が前年度よりも減少し、地方債残高についても減少傾向にある。</a:t>
          </a:r>
        </a:p>
        <a:p>
          <a:r>
            <a:rPr kumimoji="1" lang="ja-JP" altLang="en-US" sz="1300">
              <a:latin typeface="ＭＳ Ｐゴシック" panose="020B0600070205080204" pitchFamily="50" charset="-128"/>
              <a:ea typeface="ＭＳ Ｐゴシック" panose="020B0600070205080204" pitchFamily="50" charset="-128"/>
            </a:rPr>
            <a:t>　今後は公共施設の大規模改修事業に伴う元利償還金の増が見込まれている。地方債を財源とする事業全体を精査し、可能な限り地方債の抑制に努める。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143002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35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35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49276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ポイント増加した。主な要因は、経常収支比率の算定上の分母となる地方交付税等の減少が、分子となる歳出の減少を上回ったことによる。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75487"/>
          <a:ext cx="8382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7548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62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2851</xdr:rowOff>
    </xdr:from>
    <xdr:to>
      <xdr:col>29</xdr:col>
      <xdr:colOff>127000</xdr:colOff>
      <xdr:row>17</xdr:row>
      <xdr:rowOff>22873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5126"/>
          <a:ext cx="647700" cy="2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22873</xdr:rowOff>
    </xdr:from>
    <xdr:to>
      <xdr:col>26</xdr:col>
      <xdr:colOff>50800</xdr:colOff>
      <xdr:row>17</xdr:row>
      <xdr:rowOff>39256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5148"/>
          <a:ext cx="6985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39256</xdr:rowOff>
    </xdr:from>
    <xdr:to>
      <xdr:col>22</xdr:col>
      <xdr:colOff>114300</xdr:colOff>
      <xdr:row>17</xdr:row>
      <xdr:rowOff>101587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1531"/>
          <a:ext cx="6985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114501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101587</xdr:rowOff>
    </xdr:from>
    <xdr:to>
      <xdr:col>18</xdr:col>
      <xdr:colOff>177800</xdr:colOff>
      <xdr:row>17</xdr:row>
      <xdr:rowOff>139078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3862"/>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123501</xdr:rowOff>
    </xdr:from>
    <xdr:to>
      <xdr:col>29</xdr:col>
      <xdr:colOff>177800</xdr:colOff>
      <xdr:row>17</xdr:row>
      <xdr:rowOff>53651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95578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143523</xdr:rowOff>
    </xdr:from>
    <xdr:to>
      <xdr:col>26</xdr:col>
      <xdr:colOff>101600</xdr:colOff>
      <xdr:row>17</xdr:row>
      <xdr:rowOff>73673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58450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159906</xdr:rowOff>
    </xdr:from>
    <xdr:to>
      <xdr:col>22</xdr:col>
      <xdr:colOff>165100</xdr:colOff>
      <xdr:row>17</xdr:row>
      <xdr:rowOff>90056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74833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50787</xdr:rowOff>
    </xdr:from>
    <xdr:to>
      <xdr:col>19</xdr:col>
      <xdr:colOff>38100</xdr:colOff>
      <xdr:row>17</xdr:row>
      <xdr:rowOff>152387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137164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88278</xdr:rowOff>
    </xdr:from>
    <xdr:to>
      <xdr:col>15</xdr:col>
      <xdr:colOff>101600</xdr:colOff>
      <xdr:row>18</xdr:row>
      <xdr:rowOff>18428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135458</xdr:rowOff>
    </xdr:from>
    <xdr:to>
      <xdr:col>29</xdr:col>
      <xdr:colOff>127000</xdr:colOff>
      <xdr:row>37</xdr:row>
      <xdr:rowOff>148603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60158"/>
          <a:ext cx="6477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148603</xdr:rowOff>
    </xdr:from>
    <xdr:to>
      <xdr:col>26</xdr:col>
      <xdr:colOff>50800</xdr:colOff>
      <xdr:row>37</xdr:row>
      <xdr:rowOff>170662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3303"/>
          <a:ext cx="698500" cy="2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144755</xdr:rowOff>
    </xdr:from>
    <xdr:to>
      <xdr:col>22</xdr:col>
      <xdr:colOff>114300</xdr:colOff>
      <xdr:row>37</xdr:row>
      <xdr:rowOff>170662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9455"/>
          <a:ext cx="698500" cy="2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144755</xdr:rowOff>
    </xdr:from>
    <xdr:to>
      <xdr:col>18</xdr:col>
      <xdr:colOff>177800</xdr:colOff>
      <xdr:row>37</xdr:row>
      <xdr:rowOff>191198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9455"/>
          <a:ext cx="698500" cy="4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84658</xdr:rowOff>
    </xdr:from>
    <xdr:to>
      <xdr:col>29</xdr:col>
      <xdr:colOff>177800</xdr:colOff>
      <xdr:row>37</xdr:row>
      <xdr:rowOff>186258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56735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97803</xdr:rowOff>
    </xdr:from>
    <xdr:to>
      <xdr:col>26</xdr:col>
      <xdr:colOff>101600</xdr:colOff>
      <xdr:row>37</xdr:row>
      <xdr:rowOff>199403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184180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119862</xdr:rowOff>
    </xdr:from>
    <xdr:to>
      <xdr:col>22</xdr:col>
      <xdr:colOff>165100</xdr:colOff>
      <xdr:row>37</xdr:row>
      <xdr:rowOff>221462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206239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93955</xdr:rowOff>
    </xdr:from>
    <xdr:to>
      <xdr:col>19</xdr:col>
      <xdr:colOff>38100</xdr:colOff>
      <xdr:row>37</xdr:row>
      <xdr:rowOff>195555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180332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140398</xdr:rowOff>
    </xdr:from>
    <xdr:to>
      <xdr:col>15</xdr:col>
      <xdr:colOff>101600</xdr:colOff>
      <xdr:row>37</xdr:row>
      <xdr:rowOff>241998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226775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73254</xdr:rowOff>
    </xdr:from>
    <xdr:to>
      <xdr:col>24</xdr:col>
      <xdr:colOff>63500</xdr:colOff>
      <xdr:row>37</xdr:row>
      <xdr:rowOff>99257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6904"/>
          <a:ext cx="8382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99257</xdr:rowOff>
    </xdr:from>
    <xdr:to>
      <xdr:col>19</xdr:col>
      <xdr:colOff>177800</xdr:colOff>
      <xdr:row>37</xdr:row>
      <xdr:rowOff>107848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2907"/>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107848</xdr:rowOff>
    </xdr:from>
    <xdr:to>
      <xdr:col>15</xdr:col>
      <xdr:colOff>50800</xdr:colOff>
      <xdr:row>38</xdr:row>
      <xdr:rowOff>37935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1498"/>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37935</xdr:rowOff>
    </xdr:from>
    <xdr:to>
      <xdr:col>10</xdr:col>
      <xdr:colOff>114300</xdr:colOff>
      <xdr:row>38</xdr:row>
      <xdr:rowOff>63367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3035"/>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22454</xdr:rowOff>
    </xdr:from>
    <xdr:to>
      <xdr:col>24</xdr:col>
      <xdr:colOff>114300</xdr:colOff>
      <xdr:row>37</xdr:row>
      <xdr:rowOff>124054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48457</xdr:rowOff>
    </xdr:from>
    <xdr:to>
      <xdr:col>20</xdr:col>
      <xdr:colOff>38100</xdr:colOff>
      <xdr:row>37</xdr:row>
      <xdr:rowOff>150057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141184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57048</xdr:rowOff>
    </xdr:from>
    <xdr:to>
      <xdr:col>15</xdr:col>
      <xdr:colOff>101600</xdr:colOff>
      <xdr:row>37</xdr:row>
      <xdr:rowOff>158648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149775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158585</xdr:rowOff>
    </xdr:from>
    <xdr:to>
      <xdr:col>10</xdr:col>
      <xdr:colOff>165100</xdr:colOff>
      <xdr:row>38</xdr:row>
      <xdr:rowOff>88735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79862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12567</xdr:rowOff>
    </xdr:from>
    <xdr:to>
      <xdr:col>6</xdr:col>
      <xdr:colOff>38100</xdr:colOff>
      <xdr:row>38</xdr:row>
      <xdr:rowOff>114167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105294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62216</xdr:rowOff>
    </xdr:from>
    <xdr:to>
      <xdr:col>24</xdr:col>
      <xdr:colOff>63500</xdr:colOff>
      <xdr:row>58</xdr:row>
      <xdr:rowOff>68322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06316"/>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62216</xdr:rowOff>
    </xdr:from>
    <xdr:to>
      <xdr:col>19</xdr:col>
      <xdr:colOff>177800</xdr:colOff>
      <xdr:row>58</xdr:row>
      <xdr:rowOff>112899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6316"/>
          <a:ext cx="889000" cy="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112899</xdr:rowOff>
    </xdr:from>
    <xdr:to>
      <xdr:col>15</xdr:col>
      <xdr:colOff>50800</xdr:colOff>
      <xdr:row>59</xdr:row>
      <xdr:rowOff>12957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6999"/>
          <a:ext cx="889000" cy="7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12957</xdr:rowOff>
    </xdr:from>
    <xdr:to>
      <xdr:col>10</xdr:col>
      <xdr:colOff>114300</xdr:colOff>
      <xdr:row>59</xdr:row>
      <xdr:rowOff>42066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8507"/>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17522</xdr:rowOff>
    </xdr:from>
    <xdr:to>
      <xdr:col>24</xdr:col>
      <xdr:colOff>114300</xdr:colOff>
      <xdr:row>58</xdr:row>
      <xdr:rowOff>119122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103899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11416</xdr:rowOff>
    </xdr:from>
    <xdr:to>
      <xdr:col>20</xdr:col>
      <xdr:colOff>38100</xdr:colOff>
      <xdr:row>58</xdr:row>
      <xdr:rowOff>113016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104143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62099</xdr:rowOff>
    </xdr:from>
    <xdr:to>
      <xdr:col>15</xdr:col>
      <xdr:colOff>101600</xdr:colOff>
      <xdr:row>58</xdr:row>
      <xdr:rowOff>163699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154826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133607</xdr:rowOff>
    </xdr:from>
    <xdr:to>
      <xdr:col>10</xdr:col>
      <xdr:colOff>165100</xdr:colOff>
      <xdr:row>59</xdr:row>
      <xdr:rowOff>63757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54884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162716</xdr:rowOff>
    </xdr:from>
    <xdr:to>
      <xdr:col>6</xdr:col>
      <xdr:colOff>38100</xdr:colOff>
      <xdr:row>59</xdr:row>
      <xdr:rowOff>92866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83993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28181</xdr:rowOff>
    </xdr:from>
    <xdr:to>
      <xdr:col>24</xdr:col>
      <xdr:colOff>63500</xdr:colOff>
      <xdr:row>78</xdr:row>
      <xdr:rowOff>36449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01281"/>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28181</xdr:rowOff>
    </xdr:from>
    <xdr:to>
      <xdr:col>19</xdr:col>
      <xdr:colOff>177800</xdr:colOff>
      <xdr:row>78</xdr:row>
      <xdr:rowOff>31344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01281"/>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31344</xdr:rowOff>
    </xdr:from>
    <xdr:to>
      <xdr:col>15</xdr:col>
      <xdr:colOff>50800</xdr:colOff>
      <xdr:row>78</xdr:row>
      <xdr:rowOff>61900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4444"/>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12446</xdr:rowOff>
    </xdr:from>
    <xdr:to>
      <xdr:col>10</xdr:col>
      <xdr:colOff>114300</xdr:colOff>
      <xdr:row>78</xdr:row>
      <xdr:rowOff>61900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5546"/>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157099</xdr:rowOff>
    </xdr:from>
    <xdr:to>
      <xdr:col>24</xdr:col>
      <xdr:colOff>114300</xdr:colOff>
      <xdr:row>78</xdr:row>
      <xdr:rowOff>87249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135526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148831</xdr:rowOff>
    </xdr:from>
    <xdr:to>
      <xdr:col>20</xdr:col>
      <xdr:colOff>38100</xdr:colOff>
      <xdr:row>78</xdr:row>
      <xdr:rowOff>78981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70108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151994</xdr:rowOff>
    </xdr:from>
    <xdr:to>
      <xdr:col>15</xdr:col>
      <xdr:colOff>101600</xdr:colOff>
      <xdr:row>78</xdr:row>
      <xdr:rowOff>82144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73271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11100</xdr:rowOff>
    </xdr:from>
    <xdr:to>
      <xdr:col>10</xdr:col>
      <xdr:colOff>165100</xdr:colOff>
      <xdr:row>78</xdr:row>
      <xdr:rowOff>112700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103827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133096</xdr:rowOff>
    </xdr:from>
    <xdr:to>
      <xdr:col>6</xdr:col>
      <xdr:colOff>38100</xdr:colOff>
      <xdr:row>78</xdr:row>
      <xdr:rowOff>63246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54373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18673</xdr:rowOff>
    </xdr:from>
    <xdr:to>
      <xdr:col>24</xdr:col>
      <xdr:colOff>63500</xdr:colOff>
      <xdr:row>94</xdr:row>
      <xdr:rowOff>70777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963523"/>
          <a:ext cx="838200" cy="2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18673</xdr:rowOff>
    </xdr:from>
    <xdr:to>
      <xdr:col>19</xdr:col>
      <xdr:colOff>177800</xdr:colOff>
      <xdr:row>95</xdr:row>
      <xdr:rowOff>30724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963523"/>
          <a:ext cx="889000" cy="3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30724</xdr:rowOff>
    </xdr:from>
    <xdr:to>
      <xdr:col>15</xdr:col>
      <xdr:colOff>50800</xdr:colOff>
      <xdr:row>96</xdr:row>
      <xdr:rowOff>94878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18474"/>
          <a:ext cx="889000" cy="2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113994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94878</xdr:rowOff>
    </xdr:from>
    <xdr:to>
      <xdr:col>10</xdr:col>
      <xdr:colOff>114300</xdr:colOff>
      <xdr:row>96</xdr:row>
      <xdr:rowOff>131209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4078"/>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1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19977</xdr:rowOff>
    </xdr:from>
    <xdr:to>
      <xdr:col>24</xdr:col>
      <xdr:colOff>114300</xdr:colOff>
      <xdr:row>94</xdr:row>
      <xdr:rowOff>121577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42854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8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139323</xdr:rowOff>
    </xdr:from>
    <xdr:to>
      <xdr:col>20</xdr:col>
      <xdr:colOff>38100</xdr:colOff>
      <xdr:row>93</xdr:row>
      <xdr:rowOff>69473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86000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151374</xdr:rowOff>
    </xdr:from>
    <xdr:to>
      <xdr:col>15</xdr:col>
      <xdr:colOff>101600</xdr:colOff>
      <xdr:row>95</xdr:row>
      <xdr:rowOff>81524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98051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4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44078</xdr:rowOff>
    </xdr:from>
    <xdr:to>
      <xdr:col>10</xdr:col>
      <xdr:colOff>165100</xdr:colOff>
      <xdr:row>96</xdr:row>
      <xdr:rowOff>145678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136805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80409</xdr:rowOff>
    </xdr:from>
    <xdr:to>
      <xdr:col>6</xdr:col>
      <xdr:colOff>38100</xdr:colOff>
      <xdr:row>97</xdr:row>
      <xdr:rowOff>10559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52527</xdr:rowOff>
    </xdr:from>
    <xdr:to>
      <xdr:col>55</xdr:col>
      <xdr:colOff>0</xdr:colOff>
      <xdr:row>38</xdr:row>
      <xdr:rowOff>48249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96177"/>
          <a:ext cx="838200" cy="16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89833</xdr:rowOff>
    </xdr:from>
    <xdr:to>
      <xdr:col>50</xdr:col>
      <xdr:colOff>114300</xdr:colOff>
      <xdr:row>38</xdr:row>
      <xdr:rowOff>48249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04783"/>
          <a:ext cx="889000" cy="11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89833</xdr:rowOff>
    </xdr:from>
    <xdr:to>
      <xdr:col>45</xdr:col>
      <xdr:colOff>177800</xdr:colOff>
      <xdr:row>38</xdr:row>
      <xdr:rowOff>7863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04783"/>
          <a:ext cx="889000" cy="11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7863</xdr:rowOff>
    </xdr:from>
    <xdr:to>
      <xdr:col>41</xdr:col>
      <xdr:colOff>50800</xdr:colOff>
      <xdr:row>38</xdr:row>
      <xdr:rowOff>45212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22963"/>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1727</xdr:rowOff>
    </xdr:from>
    <xdr:to>
      <xdr:col>55</xdr:col>
      <xdr:colOff>50800</xdr:colOff>
      <xdr:row>37</xdr:row>
      <xdr:rowOff>103327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24604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168899</xdr:rowOff>
    </xdr:from>
    <xdr:to>
      <xdr:col>50</xdr:col>
      <xdr:colOff>165100</xdr:colOff>
      <xdr:row>38</xdr:row>
      <xdr:rowOff>99049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90176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39033</xdr:rowOff>
    </xdr:from>
    <xdr:to>
      <xdr:col>46</xdr:col>
      <xdr:colOff>38100</xdr:colOff>
      <xdr:row>31</xdr:row>
      <xdr:rowOff>140633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131760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128513</xdr:rowOff>
    </xdr:from>
    <xdr:to>
      <xdr:col>41</xdr:col>
      <xdr:colOff>101600</xdr:colOff>
      <xdr:row>38</xdr:row>
      <xdr:rowOff>58663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49790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165862</xdr:rowOff>
    </xdr:from>
    <xdr:to>
      <xdr:col>36</xdr:col>
      <xdr:colOff>165100</xdr:colOff>
      <xdr:row>38</xdr:row>
      <xdr:rowOff>96012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87139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30886</xdr:rowOff>
    </xdr:from>
    <xdr:to>
      <xdr:col>55</xdr:col>
      <xdr:colOff>0</xdr:colOff>
      <xdr:row>58</xdr:row>
      <xdr:rowOff>71033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74986"/>
          <a:ext cx="8382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171443</xdr:rowOff>
    </xdr:from>
    <xdr:to>
      <xdr:col>50</xdr:col>
      <xdr:colOff>114300</xdr:colOff>
      <xdr:row>58</xdr:row>
      <xdr:rowOff>30886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772643"/>
          <a:ext cx="889000" cy="20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171443</xdr:rowOff>
    </xdr:from>
    <xdr:to>
      <xdr:col>45</xdr:col>
      <xdr:colOff>177800</xdr:colOff>
      <xdr:row>57</xdr:row>
      <xdr:rowOff>131666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772643"/>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122761</xdr:rowOff>
    </xdr:from>
    <xdr:to>
      <xdr:col>41</xdr:col>
      <xdr:colOff>50800</xdr:colOff>
      <xdr:row>57</xdr:row>
      <xdr:rowOff>131666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895411"/>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98878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20233</xdr:rowOff>
    </xdr:from>
    <xdr:to>
      <xdr:col>55</xdr:col>
      <xdr:colOff>50800</xdr:colOff>
      <xdr:row>58</xdr:row>
      <xdr:rowOff>121833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106610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151536</xdr:rowOff>
    </xdr:from>
    <xdr:to>
      <xdr:col>50</xdr:col>
      <xdr:colOff>165100</xdr:colOff>
      <xdr:row>58</xdr:row>
      <xdr:rowOff>81686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72813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120643</xdr:rowOff>
    </xdr:from>
    <xdr:to>
      <xdr:col>46</xdr:col>
      <xdr:colOff>38100</xdr:colOff>
      <xdr:row>57</xdr:row>
      <xdr:rowOff>50793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41920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1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80866</xdr:rowOff>
    </xdr:from>
    <xdr:to>
      <xdr:col>41</xdr:col>
      <xdr:colOff>101600</xdr:colOff>
      <xdr:row>58</xdr:row>
      <xdr:rowOff>11016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2143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71961</xdr:rowOff>
    </xdr:from>
    <xdr:to>
      <xdr:col>36</xdr:col>
      <xdr:colOff>165100</xdr:colOff>
      <xdr:row>58</xdr:row>
      <xdr:rowOff>2111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164688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92472</xdr:rowOff>
    </xdr:from>
    <xdr:to>
      <xdr:col>55</xdr:col>
      <xdr:colOff>0</xdr:colOff>
      <xdr:row>78</xdr:row>
      <xdr:rowOff>105066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65572"/>
          <a:ext cx="838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87077</xdr:rowOff>
    </xdr:from>
    <xdr:to>
      <xdr:col>50</xdr:col>
      <xdr:colOff>114300</xdr:colOff>
      <xdr:row>78</xdr:row>
      <xdr:rowOff>105066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60177"/>
          <a:ext cx="889000" cy="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49448</xdr:rowOff>
    </xdr:from>
    <xdr:to>
      <xdr:col>45</xdr:col>
      <xdr:colOff>177800</xdr:colOff>
      <xdr:row>78</xdr:row>
      <xdr:rowOff>87077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22548"/>
          <a:ext cx="889000" cy="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37858</xdr:rowOff>
    </xdr:from>
    <xdr:to>
      <xdr:col>41</xdr:col>
      <xdr:colOff>50800</xdr:colOff>
      <xdr:row>78</xdr:row>
      <xdr:rowOff>49448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10958"/>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41672</xdr:rowOff>
    </xdr:from>
    <xdr:to>
      <xdr:col>55</xdr:col>
      <xdr:colOff>50800</xdr:colOff>
      <xdr:row>78</xdr:row>
      <xdr:rowOff>143272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128049</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54266</xdr:rowOff>
    </xdr:from>
    <xdr:to>
      <xdr:col>50</xdr:col>
      <xdr:colOff>165100</xdr:colOff>
      <xdr:row>78</xdr:row>
      <xdr:rowOff>155866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146993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36277</xdr:rowOff>
    </xdr:from>
    <xdr:to>
      <xdr:col>46</xdr:col>
      <xdr:colOff>38100</xdr:colOff>
      <xdr:row>78</xdr:row>
      <xdr:rowOff>137877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129004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170098</xdr:rowOff>
    </xdr:from>
    <xdr:to>
      <xdr:col>41</xdr:col>
      <xdr:colOff>101600</xdr:colOff>
      <xdr:row>78</xdr:row>
      <xdr:rowOff>100248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91375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158508</xdr:rowOff>
    </xdr:from>
    <xdr:to>
      <xdr:col>36</xdr:col>
      <xdr:colOff>165100</xdr:colOff>
      <xdr:row>78</xdr:row>
      <xdr:rowOff>88658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79785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169270</xdr:rowOff>
    </xdr:from>
    <xdr:to>
      <xdr:col>55</xdr:col>
      <xdr:colOff>0</xdr:colOff>
      <xdr:row>98</xdr:row>
      <xdr:rowOff>36666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99920"/>
          <a:ext cx="8382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43100</xdr:rowOff>
    </xdr:from>
    <xdr:to>
      <xdr:col>50</xdr:col>
      <xdr:colOff>114300</xdr:colOff>
      <xdr:row>97</xdr:row>
      <xdr:rowOff>169270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02300"/>
          <a:ext cx="889000" cy="2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43100</xdr:rowOff>
    </xdr:from>
    <xdr:to>
      <xdr:col>45</xdr:col>
      <xdr:colOff>177800</xdr:colOff>
      <xdr:row>97</xdr:row>
      <xdr:rowOff>90044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02300"/>
          <a:ext cx="889000" cy="21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90044</xdr:rowOff>
    </xdr:from>
    <xdr:to>
      <xdr:col>41</xdr:col>
      <xdr:colOff>50800</xdr:colOff>
      <xdr:row>97</xdr:row>
      <xdr:rowOff>90371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2069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157316</xdr:rowOff>
    </xdr:from>
    <xdr:to>
      <xdr:col>55</xdr:col>
      <xdr:colOff>50800</xdr:colOff>
      <xdr:row>98</xdr:row>
      <xdr:rowOff>87466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135743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118470</xdr:rowOff>
    </xdr:from>
    <xdr:to>
      <xdr:col>50</xdr:col>
      <xdr:colOff>165100</xdr:colOff>
      <xdr:row>98</xdr:row>
      <xdr:rowOff>48620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39747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4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163750</xdr:rowOff>
    </xdr:from>
    <xdr:to>
      <xdr:col>46</xdr:col>
      <xdr:colOff>38100</xdr:colOff>
      <xdr:row>96</xdr:row>
      <xdr:rowOff>93900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85027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39244</xdr:rowOff>
    </xdr:from>
    <xdr:to>
      <xdr:col>41</xdr:col>
      <xdr:colOff>101600</xdr:colOff>
      <xdr:row>97</xdr:row>
      <xdr:rowOff>140844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131971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39571</xdr:rowOff>
    </xdr:from>
    <xdr:to>
      <xdr:col>36</xdr:col>
      <xdr:colOff>165100</xdr:colOff>
      <xdr:row>97</xdr:row>
      <xdr:rowOff>141171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132298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90345</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05445"/>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90345</xdr:rowOff>
    </xdr:from>
    <xdr:to>
      <xdr:col>76</xdr:col>
      <xdr:colOff>114300</xdr:colOff>
      <xdr:row>38</xdr:row>
      <xdr:rowOff>104267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05445"/>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104267</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1936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72427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39545</xdr:rowOff>
    </xdr:from>
    <xdr:to>
      <xdr:col>76</xdr:col>
      <xdr:colOff>165100</xdr:colOff>
      <xdr:row>38</xdr:row>
      <xdr:rowOff>141145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132272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53467</xdr:rowOff>
    </xdr:from>
    <xdr:to>
      <xdr:col>72</xdr:col>
      <xdr:colOff>38100</xdr:colOff>
      <xdr:row>38</xdr:row>
      <xdr:rowOff>155067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146194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139520</xdr:rowOff>
    </xdr:from>
    <xdr:to>
      <xdr:col>85</xdr:col>
      <xdr:colOff>127000</xdr:colOff>
      <xdr:row>75</xdr:row>
      <xdr:rowOff>151750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99827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139520</xdr:rowOff>
    </xdr:from>
    <xdr:to>
      <xdr:col>81</xdr:col>
      <xdr:colOff>50800</xdr:colOff>
      <xdr:row>75</xdr:row>
      <xdr:rowOff>140402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99827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119045</xdr:rowOff>
    </xdr:from>
    <xdr:to>
      <xdr:col>76</xdr:col>
      <xdr:colOff>114300</xdr:colOff>
      <xdr:row>75</xdr:row>
      <xdr:rowOff>140402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977795"/>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127801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119045</xdr:rowOff>
    </xdr:from>
    <xdr:to>
      <xdr:col>71</xdr:col>
      <xdr:colOff>177800</xdr:colOff>
      <xdr:row>75</xdr:row>
      <xdr:rowOff>129527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77795"/>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100950</xdr:rowOff>
    </xdr:from>
    <xdr:to>
      <xdr:col>85</xdr:col>
      <xdr:colOff>177800</xdr:colOff>
      <xdr:row>76</xdr:row>
      <xdr:rowOff>31100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79377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88720</xdr:rowOff>
    </xdr:from>
    <xdr:to>
      <xdr:col>81</xdr:col>
      <xdr:colOff>101600</xdr:colOff>
      <xdr:row>76</xdr:row>
      <xdr:rowOff>18870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4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89602</xdr:rowOff>
    </xdr:from>
    <xdr:to>
      <xdr:col>76</xdr:col>
      <xdr:colOff>165100</xdr:colOff>
      <xdr:row>76</xdr:row>
      <xdr:rowOff>19752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10879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68245</xdr:rowOff>
    </xdr:from>
    <xdr:to>
      <xdr:col>72</xdr:col>
      <xdr:colOff>38100</xdr:colOff>
      <xdr:row>75</xdr:row>
      <xdr:rowOff>169844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269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160971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78727</xdr:rowOff>
    </xdr:from>
    <xdr:to>
      <xdr:col>67</xdr:col>
      <xdr:colOff>101600</xdr:colOff>
      <xdr:row>76</xdr:row>
      <xdr:rowOff>8877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3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77088</xdr:rowOff>
    </xdr:from>
    <xdr:to>
      <xdr:col>85</xdr:col>
      <xdr:colOff>127000</xdr:colOff>
      <xdr:row>97</xdr:row>
      <xdr:rowOff>79730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0773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79730</xdr:rowOff>
    </xdr:from>
    <xdr:to>
      <xdr:col>81</xdr:col>
      <xdr:colOff>50800</xdr:colOff>
      <xdr:row>98</xdr:row>
      <xdr:rowOff>103809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10380"/>
          <a:ext cx="88900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52972</xdr:rowOff>
    </xdr:from>
    <xdr:to>
      <xdr:col>76</xdr:col>
      <xdr:colOff>114300</xdr:colOff>
      <xdr:row>98</xdr:row>
      <xdr:rowOff>103809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55072"/>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159041</xdr:rowOff>
    </xdr:from>
    <xdr:to>
      <xdr:col>71</xdr:col>
      <xdr:colOff>177800</xdr:colOff>
      <xdr:row>98</xdr:row>
      <xdr:rowOff>52972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89691"/>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26288</xdr:rowOff>
    </xdr:from>
    <xdr:to>
      <xdr:col>85</xdr:col>
      <xdr:colOff>177800</xdr:colOff>
      <xdr:row>97</xdr:row>
      <xdr:rowOff>127888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4715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28930</xdr:rowOff>
    </xdr:from>
    <xdr:to>
      <xdr:col>81</xdr:col>
      <xdr:colOff>101600</xdr:colOff>
      <xdr:row>97</xdr:row>
      <xdr:rowOff>130530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121657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53009</xdr:rowOff>
    </xdr:from>
    <xdr:to>
      <xdr:col>76</xdr:col>
      <xdr:colOff>165100</xdr:colOff>
      <xdr:row>98</xdr:row>
      <xdr:rowOff>154609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145736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2172</xdr:rowOff>
    </xdr:from>
    <xdr:to>
      <xdr:col>72</xdr:col>
      <xdr:colOff>38100</xdr:colOff>
      <xdr:row>98</xdr:row>
      <xdr:rowOff>103772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94899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8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108241</xdr:rowOff>
    </xdr:from>
    <xdr:to>
      <xdr:col>67</xdr:col>
      <xdr:colOff>101600</xdr:colOff>
      <xdr:row>98</xdr:row>
      <xdr:rowOff>38391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54918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1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6883</xdr:rowOff>
    </xdr:from>
    <xdr:to>
      <xdr:col>116</xdr:col>
      <xdr:colOff>63500</xdr:colOff>
      <xdr:row>59</xdr:row>
      <xdr:rowOff>6998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22433"/>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167399</xdr:rowOff>
    </xdr:from>
    <xdr:to>
      <xdr:col>111</xdr:col>
      <xdr:colOff>177800</xdr:colOff>
      <xdr:row>59</xdr:row>
      <xdr:rowOff>6998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1149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167399</xdr:rowOff>
    </xdr:from>
    <xdr:to>
      <xdr:col>107</xdr:col>
      <xdr:colOff>50800</xdr:colOff>
      <xdr:row>58</xdr:row>
      <xdr:rowOff>167475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1149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167475</xdr:rowOff>
    </xdr:from>
    <xdr:to>
      <xdr:col>102</xdr:col>
      <xdr:colOff>114300</xdr:colOff>
      <xdr:row>58</xdr:row>
      <xdr:rowOff>167627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1157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127533</xdr:rowOff>
    </xdr:from>
    <xdr:to>
      <xdr:col>116</xdr:col>
      <xdr:colOff>114300</xdr:colOff>
      <xdr:row>59</xdr:row>
      <xdr:rowOff>57683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42460</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127648</xdr:rowOff>
    </xdr:from>
    <xdr:to>
      <xdr:col>112</xdr:col>
      <xdr:colOff>38100</xdr:colOff>
      <xdr:row>59</xdr:row>
      <xdr:rowOff>57798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48925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6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116599</xdr:rowOff>
    </xdr:from>
    <xdr:to>
      <xdr:col>107</xdr:col>
      <xdr:colOff>101600</xdr:colOff>
      <xdr:row>59</xdr:row>
      <xdr:rowOff>46749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37876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116675</xdr:rowOff>
    </xdr:from>
    <xdr:to>
      <xdr:col>102</xdr:col>
      <xdr:colOff>165100</xdr:colOff>
      <xdr:row>59</xdr:row>
      <xdr:rowOff>46825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37952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116827</xdr:rowOff>
    </xdr:from>
    <xdr:to>
      <xdr:col>98</xdr:col>
      <xdr:colOff>38100</xdr:colOff>
      <xdr:row>59</xdr:row>
      <xdr:rowOff>46977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38104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5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16782</xdr:rowOff>
    </xdr:from>
    <xdr:to>
      <xdr:col>116</xdr:col>
      <xdr:colOff>63500</xdr:colOff>
      <xdr:row>77</xdr:row>
      <xdr:rowOff>36830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18432"/>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21628</xdr:rowOff>
    </xdr:from>
    <xdr:to>
      <xdr:col>111</xdr:col>
      <xdr:colOff>177800</xdr:colOff>
      <xdr:row>77</xdr:row>
      <xdr:rowOff>36830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22327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21628</xdr:rowOff>
    </xdr:from>
    <xdr:to>
      <xdr:col>107</xdr:col>
      <xdr:colOff>50800</xdr:colOff>
      <xdr:row>77</xdr:row>
      <xdr:rowOff>34452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23278"/>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31645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34452</xdr:rowOff>
    </xdr:from>
    <xdr:to>
      <xdr:col>102</xdr:col>
      <xdr:colOff>114300</xdr:colOff>
      <xdr:row>77</xdr:row>
      <xdr:rowOff>58753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36102"/>
          <a:ext cx="8890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137432</xdr:rowOff>
    </xdr:from>
    <xdr:to>
      <xdr:col>116</xdr:col>
      <xdr:colOff>114300</xdr:colOff>
      <xdr:row>77</xdr:row>
      <xdr:rowOff>67582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115859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157480</xdr:rowOff>
    </xdr:from>
    <xdr:to>
      <xdr:col>112</xdr:col>
      <xdr:colOff>38100</xdr:colOff>
      <xdr:row>77</xdr:row>
      <xdr:rowOff>87630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78757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142278</xdr:rowOff>
    </xdr:from>
    <xdr:to>
      <xdr:col>107</xdr:col>
      <xdr:colOff>101600</xdr:colOff>
      <xdr:row>77</xdr:row>
      <xdr:rowOff>72428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63555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155102</xdr:rowOff>
    </xdr:from>
    <xdr:to>
      <xdr:col>102</xdr:col>
      <xdr:colOff>165100</xdr:colOff>
      <xdr:row>77</xdr:row>
      <xdr:rowOff>85252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76379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7953</xdr:rowOff>
    </xdr:from>
    <xdr:to>
      <xdr:col>98</xdr:col>
      <xdr:colOff>38100</xdr:colOff>
      <xdr:row>77</xdr:row>
      <xdr:rowOff>109553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100680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・人件費は、住民一人当たり</a:t>
          </a:r>
          <a:r>
            <a:rPr kumimoji="1" lang="en-US" altLang="ja-JP" sz="1050">
              <a:latin typeface="ＭＳ Ｐゴシック" panose="020B0600070205080204" pitchFamily="50" charset="-128"/>
              <a:ea typeface="ＭＳ Ｐゴシック" panose="020B0600070205080204" pitchFamily="50" charset="-128"/>
            </a:rPr>
            <a:t>56,488</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1,365</a:t>
          </a:r>
          <a:r>
            <a:rPr kumimoji="1" lang="ja-JP" altLang="en-US" sz="1050">
              <a:latin typeface="ＭＳ Ｐゴシック" panose="020B0600070205080204" pitchFamily="50" charset="-128"/>
              <a:ea typeface="ＭＳ Ｐゴシック" panose="020B0600070205080204" pitchFamily="50" charset="-128"/>
            </a:rPr>
            <a:t>円の増となってる。これは、令和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年度は、退職手当組合特別負担金や会計年度任用職員への基本給が増加したことによるものである。</a:t>
          </a:r>
        </a:p>
        <a:p>
          <a:r>
            <a:rPr kumimoji="1" lang="ja-JP" altLang="en-US" sz="1050">
              <a:latin typeface="ＭＳ Ｐゴシック" panose="020B0600070205080204" pitchFamily="50" charset="-128"/>
              <a:ea typeface="ＭＳ Ｐゴシック" panose="020B0600070205080204" pitchFamily="50" charset="-128"/>
            </a:rPr>
            <a:t>・物件費は、住民一人当たり</a:t>
          </a:r>
          <a:r>
            <a:rPr kumimoji="1" lang="en-US" altLang="ja-JP" sz="1050">
              <a:latin typeface="ＭＳ Ｐゴシック" panose="020B0600070205080204" pitchFamily="50" charset="-128"/>
              <a:ea typeface="ＭＳ Ｐゴシック" panose="020B0600070205080204" pitchFamily="50" charset="-128"/>
            </a:rPr>
            <a:t>48,557</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561</a:t>
          </a:r>
          <a:r>
            <a:rPr kumimoji="1" lang="ja-JP" altLang="en-US" sz="1050">
              <a:latin typeface="ＭＳ Ｐゴシック" panose="020B0600070205080204" pitchFamily="50" charset="-128"/>
              <a:ea typeface="ＭＳ Ｐゴシック" panose="020B0600070205080204" pitchFamily="50" charset="-128"/>
            </a:rPr>
            <a:t>円の減となっている。これは、予防接種業務委託料（新型コロナウイルス関連）が減少したことによるものである。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・扶助費は、住民一人当たり</a:t>
          </a:r>
          <a:r>
            <a:rPr kumimoji="1" lang="en-US" altLang="ja-JP" sz="1050">
              <a:latin typeface="ＭＳ Ｐゴシック" panose="020B0600070205080204" pitchFamily="50" charset="-128"/>
              <a:ea typeface="ＭＳ Ｐゴシック" panose="020B0600070205080204" pitchFamily="50" charset="-128"/>
            </a:rPr>
            <a:t>114,221</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13,691</a:t>
          </a:r>
          <a:r>
            <a:rPr kumimoji="1" lang="ja-JP" altLang="en-US" sz="1050">
              <a:latin typeface="ＭＳ Ｐゴシック" panose="020B0600070205080204" pitchFamily="50" charset="-128"/>
              <a:ea typeface="ＭＳ Ｐゴシック" panose="020B0600070205080204" pitchFamily="50" charset="-128"/>
            </a:rPr>
            <a:t>円の減となっている。これは、子育て世帯への臨時特別給付金が減少したことによるものである。</a:t>
          </a:r>
        </a:p>
        <a:p>
          <a:r>
            <a:rPr kumimoji="1" lang="ja-JP" altLang="en-US" sz="1050">
              <a:latin typeface="ＭＳ Ｐゴシック" panose="020B0600070205080204" pitchFamily="50" charset="-128"/>
              <a:ea typeface="ＭＳ Ｐゴシック" panose="020B0600070205080204" pitchFamily="50" charset="-128"/>
            </a:rPr>
            <a:t>・補助費等は、住民一人当たり</a:t>
          </a:r>
          <a:r>
            <a:rPr kumimoji="1" lang="en-US" altLang="ja-JP" sz="1050">
              <a:latin typeface="ＭＳ Ｐゴシック" panose="020B0600070205080204" pitchFamily="50" charset="-128"/>
              <a:ea typeface="ＭＳ Ｐゴシック" panose="020B0600070205080204" pitchFamily="50" charset="-128"/>
            </a:rPr>
            <a:t>65,758</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15,357</a:t>
          </a:r>
          <a:r>
            <a:rPr kumimoji="1" lang="ja-JP" altLang="en-US" sz="1050">
              <a:latin typeface="ＭＳ Ｐゴシック" panose="020B0600070205080204" pitchFamily="50" charset="-128"/>
              <a:ea typeface="ＭＳ Ｐゴシック" panose="020B0600070205080204" pitchFamily="50" charset="-128"/>
            </a:rPr>
            <a:t>円の増となっている。これは、キャッシュレス決済キャンペーン還元費用の増加によるものである。なお、令和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年度において大きく増加しているのは、一人当たり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万円を給付する特別定額給付金によるものである。</a:t>
          </a:r>
        </a:p>
        <a:p>
          <a:r>
            <a:rPr kumimoji="1" lang="ja-JP" altLang="en-US" sz="105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18,308</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3,688</a:t>
          </a:r>
          <a:r>
            <a:rPr kumimoji="1" lang="ja-JP" altLang="en-US" sz="1050">
              <a:latin typeface="ＭＳ Ｐゴシック" panose="020B0600070205080204" pitchFamily="50" charset="-128"/>
              <a:ea typeface="ＭＳ Ｐゴシック" panose="020B0600070205080204" pitchFamily="50" charset="-128"/>
            </a:rPr>
            <a:t>円の減となっている。これは、小学校施設整備事業（市内小学校空調設備改修工事）の皆減によるものである。</a:t>
          </a:r>
        </a:p>
        <a:p>
          <a:r>
            <a:rPr kumimoji="1" lang="ja-JP" altLang="en-US" sz="1050">
              <a:latin typeface="ＭＳ Ｐゴシック" panose="020B0600070205080204" pitchFamily="50" charset="-128"/>
              <a:ea typeface="ＭＳ Ｐゴシック" panose="020B0600070205080204" pitchFamily="50" charset="-128"/>
            </a:rPr>
            <a:t>・積立金は、住民一人当たり</a:t>
          </a:r>
          <a:r>
            <a:rPr kumimoji="1" lang="en-US" altLang="ja-JP" sz="1050">
              <a:latin typeface="ＭＳ Ｐゴシック" panose="020B0600070205080204" pitchFamily="50" charset="-128"/>
              <a:ea typeface="ＭＳ Ｐゴシック" panose="020B0600070205080204" pitchFamily="50" charset="-128"/>
            </a:rPr>
            <a:t>24,430</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208</a:t>
          </a:r>
          <a:r>
            <a:rPr kumimoji="1" lang="ja-JP" altLang="en-US" sz="1050">
              <a:latin typeface="ＭＳ Ｐゴシック" panose="020B0600070205080204" pitchFamily="50" charset="-128"/>
              <a:ea typeface="ＭＳ Ｐゴシック" panose="020B0600070205080204" pitchFamily="50" charset="-128"/>
            </a:rPr>
            <a:t>円の増となっている。これは、駅周辺都市基盤整備基金への積立ての増加によるものである。</a:t>
          </a:r>
        </a:p>
        <a:p>
          <a:r>
            <a:rPr kumimoji="1" lang="ja-JP" altLang="en-US" sz="1050">
              <a:latin typeface="ＭＳ Ｐゴシック" panose="020B0600070205080204" pitchFamily="50" charset="-128"/>
              <a:ea typeface="ＭＳ Ｐゴシック" panose="020B0600070205080204" pitchFamily="50" charset="-128"/>
            </a:rPr>
            <a:t>・貸付金は、住民一人当たり</a:t>
          </a:r>
          <a:r>
            <a:rPr kumimoji="1" lang="en-US" altLang="ja-JP" sz="1050">
              <a:latin typeface="ＭＳ Ｐゴシック" panose="020B0600070205080204" pitchFamily="50" charset="-128"/>
              <a:ea typeface="ＭＳ Ｐゴシック" panose="020B0600070205080204" pitchFamily="50" charset="-128"/>
            </a:rPr>
            <a:t>986</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円の増となり、横ばいになっている。これは、特別小口資金融資預託金の増加によるものである。</a:t>
          </a:r>
        </a:p>
        <a:p>
          <a:r>
            <a:rPr kumimoji="1" lang="ja-JP" altLang="en-US" sz="1050">
              <a:latin typeface="ＭＳ Ｐゴシック" panose="020B0600070205080204" pitchFamily="50" charset="-128"/>
              <a:ea typeface="ＭＳ Ｐゴシック" panose="020B0600070205080204" pitchFamily="50" charset="-128"/>
            </a:rPr>
            <a:t>・繰出金は、住民一人当たり</a:t>
          </a:r>
          <a:r>
            <a:rPr kumimoji="1" lang="en-US" altLang="ja-JP" sz="1050">
              <a:latin typeface="ＭＳ Ｐゴシック" panose="020B0600070205080204" pitchFamily="50" charset="-128"/>
              <a:ea typeface="ＭＳ Ｐゴシック" panose="020B0600070205080204" pitchFamily="50" charset="-128"/>
            </a:rPr>
            <a:t>32,877</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877</a:t>
          </a:r>
          <a:r>
            <a:rPr kumimoji="1" lang="ja-JP" altLang="en-US" sz="1050">
              <a:latin typeface="ＭＳ Ｐゴシック" panose="020B0600070205080204" pitchFamily="50" charset="-128"/>
              <a:ea typeface="ＭＳ Ｐゴシック" panose="020B0600070205080204" pitchFamily="50" charset="-128"/>
            </a:rPr>
            <a:t>円の増となっている。これは、国民健康保険事業会計繰出金の増加によるものである。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20371</xdr:rowOff>
    </xdr:from>
    <xdr:to>
      <xdr:col>24</xdr:col>
      <xdr:colOff>63500</xdr:colOff>
      <xdr:row>36</xdr:row>
      <xdr:rowOff>43688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2571"/>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48717</xdr:rowOff>
    </xdr:from>
    <xdr:to>
      <xdr:col>19</xdr:col>
      <xdr:colOff>177800</xdr:colOff>
      <xdr:row>36</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9467"/>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48717</xdr:rowOff>
    </xdr:from>
    <xdr:to>
      <xdr:col>15</xdr:col>
      <xdr:colOff>50800</xdr:colOff>
      <xdr:row>36</xdr:row>
      <xdr:rowOff>54661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9467"/>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54661</xdr:rowOff>
    </xdr:from>
    <xdr:to>
      <xdr:col>10</xdr:col>
      <xdr:colOff>114300</xdr:colOff>
      <xdr:row>36</xdr:row>
      <xdr:rowOff>68377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686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141021</xdr:rowOff>
    </xdr:from>
    <xdr:to>
      <xdr:col>24</xdr:col>
      <xdr:colOff>114300</xdr:colOff>
      <xdr:row>36</xdr:row>
      <xdr:rowOff>71171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119448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164338</xdr:rowOff>
    </xdr:from>
    <xdr:to>
      <xdr:col>20</xdr:col>
      <xdr:colOff>38100</xdr:colOff>
      <xdr:row>36</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85615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169367</xdr:rowOff>
    </xdr:from>
    <xdr:to>
      <xdr:col>15</xdr:col>
      <xdr:colOff>101600</xdr:colOff>
      <xdr:row>35</xdr:row>
      <xdr:rowOff>99517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3861</xdr:rowOff>
    </xdr:from>
    <xdr:to>
      <xdr:col>10</xdr:col>
      <xdr:colOff>165100</xdr:colOff>
      <xdr:row>36</xdr:row>
      <xdr:rowOff>105461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96588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17577</xdr:rowOff>
    </xdr:from>
    <xdr:to>
      <xdr:col>6</xdr:col>
      <xdr:colOff>38100</xdr:colOff>
      <xdr:row>36</xdr:row>
      <xdr:rowOff>119177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110304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117417</xdr:rowOff>
    </xdr:from>
    <xdr:to>
      <xdr:col>24</xdr:col>
      <xdr:colOff>63500</xdr:colOff>
      <xdr:row>57</xdr:row>
      <xdr:rowOff>147069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90067"/>
          <a:ext cx="8382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133365</xdr:rowOff>
    </xdr:from>
    <xdr:to>
      <xdr:col>19</xdr:col>
      <xdr:colOff>177800</xdr:colOff>
      <xdr:row>57</xdr:row>
      <xdr:rowOff>147069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77315"/>
          <a:ext cx="889000" cy="10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133365</xdr:rowOff>
    </xdr:from>
    <xdr:to>
      <xdr:col>15</xdr:col>
      <xdr:colOff>50800</xdr:colOff>
      <xdr:row>58</xdr:row>
      <xdr:rowOff>53148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77315"/>
          <a:ext cx="889000" cy="11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154080</xdr:rowOff>
    </xdr:from>
    <xdr:to>
      <xdr:col>10</xdr:col>
      <xdr:colOff>114300</xdr:colOff>
      <xdr:row>58</xdr:row>
      <xdr:rowOff>53148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6730"/>
          <a:ext cx="889000" cy="7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66617</xdr:rowOff>
    </xdr:from>
    <xdr:to>
      <xdr:col>24</xdr:col>
      <xdr:colOff>114300</xdr:colOff>
      <xdr:row>57</xdr:row>
      <xdr:rowOff>168217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45044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96269</xdr:rowOff>
    </xdr:from>
    <xdr:to>
      <xdr:col>20</xdr:col>
      <xdr:colOff>38100</xdr:colOff>
      <xdr:row>58</xdr:row>
      <xdr:rowOff>26419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17546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82565</xdr:rowOff>
    </xdr:from>
    <xdr:to>
      <xdr:col>15</xdr:col>
      <xdr:colOff>101600</xdr:colOff>
      <xdr:row>52</xdr:row>
      <xdr:rowOff>12715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3842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2348</xdr:rowOff>
    </xdr:from>
    <xdr:to>
      <xdr:col>10</xdr:col>
      <xdr:colOff>165100</xdr:colOff>
      <xdr:row>58</xdr:row>
      <xdr:rowOff>103948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95075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103280</xdr:rowOff>
    </xdr:from>
    <xdr:to>
      <xdr:col>6</xdr:col>
      <xdr:colOff>38100</xdr:colOff>
      <xdr:row>58</xdr:row>
      <xdr:rowOff>33430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24557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44348</xdr:rowOff>
    </xdr:from>
    <xdr:to>
      <xdr:col>24</xdr:col>
      <xdr:colOff>63500</xdr:colOff>
      <xdr:row>75</xdr:row>
      <xdr:rowOff>88709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03098"/>
          <a:ext cx="838200" cy="4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44348</xdr:rowOff>
    </xdr:from>
    <xdr:to>
      <xdr:col>19</xdr:col>
      <xdr:colOff>177800</xdr:colOff>
      <xdr:row>76</xdr:row>
      <xdr:rowOff>151385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03098"/>
          <a:ext cx="889000" cy="2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151385</xdr:rowOff>
    </xdr:from>
    <xdr:to>
      <xdr:col>15</xdr:col>
      <xdr:colOff>50800</xdr:colOff>
      <xdr:row>77</xdr:row>
      <xdr:rowOff>90170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81585"/>
          <a:ext cx="889000" cy="1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90170</xdr:rowOff>
    </xdr:from>
    <xdr:to>
      <xdr:col>10</xdr:col>
      <xdr:colOff>114300</xdr:colOff>
      <xdr:row>77</xdr:row>
      <xdr:rowOff>137198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1820"/>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159364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58043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37909</xdr:rowOff>
    </xdr:from>
    <xdr:to>
      <xdr:col>24</xdr:col>
      <xdr:colOff>114300</xdr:colOff>
      <xdr:row>75</xdr:row>
      <xdr:rowOff>139509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60786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4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164998</xdr:rowOff>
    </xdr:from>
    <xdr:to>
      <xdr:col>20</xdr:col>
      <xdr:colOff>38100</xdr:colOff>
      <xdr:row>75</xdr:row>
      <xdr:rowOff>95148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86275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4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100585</xdr:rowOff>
    </xdr:from>
    <xdr:to>
      <xdr:col>15</xdr:col>
      <xdr:colOff>101600</xdr:colOff>
      <xdr:row>77</xdr:row>
      <xdr:rowOff>30735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21862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2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39370</xdr:rowOff>
    </xdr:from>
    <xdr:to>
      <xdr:col>10</xdr:col>
      <xdr:colOff>165100</xdr:colOff>
      <xdr:row>77</xdr:row>
      <xdr:rowOff>140970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132097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3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86398</xdr:rowOff>
    </xdr:from>
    <xdr:to>
      <xdr:col>6</xdr:col>
      <xdr:colOff>38100</xdr:colOff>
      <xdr:row>78</xdr:row>
      <xdr:rowOff>16548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5378</xdr:rowOff>
    </xdr:from>
    <xdr:to>
      <xdr:col>24</xdr:col>
      <xdr:colOff>63500</xdr:colOff>
      <xdr:row>98</xdr:row>
      <xdr:rowOff>39249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7478"/>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39249</xdr:rowOff>
    </xdr:from>
    <xdr:to>
      <xdr:col>19</xdr:col>
      <xdr:colOff>177800</xdr:colOff>
      <xdr:row>99</xdr:row>
      <xdr:rowOff>21780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1349"/>
          <a:ext cx="889000" cy="15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21780</xdr:rowOff>
    </xdr:from>
    <xdr:to>
      <xdr:col>15</xdr:col>
      <xdr:colOff>50800</xdr:colOff>
      <xdr:row>99</xdr:row>
      <xdr:rowOff>37267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95330"/>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37267</xdr:rowOff>
    </xdr:from>
    <xdr:to>
      <xdr:col>10</xdr:col>
      <xdr:colOff>114300</xdr:colOff>
      <xdr:row>99</xdr:row>
      <xdr:rowOff>49898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7010817"/>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126028</xdr:rowOff>
    </xdr:from>
    <xdr:to>
      <xdr:col>24</xdr:col>
      <xdr:colOff>114300</xdr:colOff>
      <xdr:row>98</xdr:row>
      <xdr:rowOff>56178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40955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159899</xdr:rowOff>
    </xdr:from>
    <xdr:to>
      <xdr:col>20</xdr:col>
      <xdr:colOff>38100</xdr:colOff>
      <xdr:row>98</xdr:row>
      <xdr:rowOff>90049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81176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142430</xdr:rowOff>
    </xdr:from>
    <xdr:to>
      <xdr:col>15</xdr:col>
      <xdr:colOff>101600</xdr:colOff>
      <xdr:row>99</xdr:row>
      <xdr:rowOff>72580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63707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157917</xdr:rowOff>
    </xdr:from>
    <xdr:to>
      <xdr:col>10</xdr:col>
      <xdr:colOff>165100</xdr:colOff>
      <xdr:row>99</xdr:row>
      <xdr:rowOff>88067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79194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5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170548</xdr:rowOff>
    </xdr:from>
    <xdr:to>
      <xdr:col>6</xdr:col>
      <xdr:colOff>38100</xdr:colOff>
      <xdr:row>99</xdr:row>
      <xdr:rowOff>100698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91825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149149</xdr:rowOff>
    </xdr:from>
    <xdr:to>
      <xdr:col>55</xdr:col>
      <xdr:colOff>0</xdr:colOff>
      <xdr:row>39</xdr:row>
      <xdr:rowOff>5435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64249"/>
          <a:ext cx="8382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149149</xdr:rowOff>
    </xdr:from>
    <xdr:to>
      <xdr:col>50</xdr:col>
      <xdr:colOff>114300</xdr:colOff>
      <xdr:row>38</xdr:row>
      <xdr:rowOff>156769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642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156769</xdr:rowOff>
    </xdr:from>
    <xdr:to>
      <xdr:col>45</xdr:col>
      <xdr:colOff>177800</xdr:colOff>
      <xdr:row>38</xdr:row>
      <xdr:rowOff>157073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7186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156311</xdr:rowOff>
    </xdr:from>
    <xdr:to>
      <xdr:col>41</xdr:col>
      <xdr:colOff>50800</xdr:colOff>
      <xdr:row>38</xdr:row>
      <xdr:rowOff>157073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7141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126085</xdr:rowOff>
    </xdr:from>
    <xdr:to>
      <xdr:col>55</xdr:col>
      <xdr:colOff>50800</xdr:colOff>
      <xdr:row>39</xdr:row>
      <xdr:rowOff>56235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98349</xdr:rowOff>
    </xdr:from>
    <xdr:to>
      <xdr:col>50</xdr:col>
      <xdr:colOff>165100</xdr:colOff>
      <xdr:row>39</xdr:row>
      <xdr:rowOff>28499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19626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105969</xdr:rowOff>
    </xdr:from>
    <xdr:to>
      <xdr:col>46</xdr:col>
      <xdr:colOff>38100</xdr:colOff>
      <xdr:row>39</xdr:row>
      <xdr:rowOff>36119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27246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106273</xdr:rowOff>
    </xdr:from>
    <xdr:to>
      <xdr:col>41</xdr:col>
      <xdr:colOff>101600</xdr:colOff>
      <xdr:row>39</xdr:row>
      <xdr:rowOff>36423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52951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105511</xdr:rowOff>
    </xdr:from>
    <xdr:to>
      <xdr:col>36</xdr:col>
      <xdr:colOff>165100</xdr:colOff>
      <xdr:row>39</xdr:row>
      <xdr:rowOff>35661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52189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9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3520</xdr:rowOff>
    </xdr:from>
    <xdr:to>
      <xdr:col>55</xdr:col>
      <xdr:colOff>0</xdr:colOff>
      <xdr:row>59</xdr:row>
      <xdr:rowOff>31245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19070"/>
          <a:ext cx="8382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13758</xdr:rowOff>
    </xdr:from>
    <xdr:to>
      <xdr:col>50</xdr:col>
      <xdr:colOff>114300</xdr:colOff>
      <xdr:row>59</xdr:row>
      <xdr:rowOff>31245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29308"/>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171083</xdr:rowOff>
    </xdr:from>
    <xdr:to>
      <xdr:col>45</xdr:col>
      <xdr:colOff>177800</xdr:colOff>
      <xdr:row>59</xdr:row>
      <xdr:rowOff>13758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15183"/>
          <a:ext cx="889000" cy="1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171083</xdr:rowOff>
    </xdr:from>
    <xdr:to>
      <xdr:col>41</xdr:col>
      <xdr:colOff>50800</xdr:colOff>
      <xdr:row>59</xdr:row>
      <xdr:rowOff>15783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15183"/>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124170</xdr:rowOff>
    </xdr:from>
    <xdr:to>
      <xdr:col>55</xdr:col>
      <xdr:colOff>50800</xdr:colOff>
      <xdr:row>59</xdr:row>
      <xdr:rowOff>54320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39097</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151895</xdr:rowOff>
    </xdr:from>
    <xdr:to>
      <xdr:col>50</xdr:col>
      <xdr:colOff>165100</xdr:colOff>
      <xdr:row>59</xdr:row>
      <xdr:rowOff>82045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73172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8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134408</xdr:rowOff>
    </xdr:from>
    <xdr:to>
      <xdr:col>46</xdr:col>
      <xdr:colOff>38100</xdr:colOff>
      <xdr:row>59</xdr:row>
      <xdr:rowOff>64558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55685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120283</xdr:rowOff>
    </xdr:from>
    <xdr:to>
      <xdr:col>41</xdr:col>
      <xdr:colOff>101600</xdr:colOff>
      <xdr:row>59</xdr:row>
      <xdr:rowOff>50433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41560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5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136433</xdr:rowOff>
    </xdr:from>
    <xdr:to>
      <xdr:col>36</xdr:col>
      <xdr:colOff>165100</xdr:colOff>
      <xdr:row>59</xdr:row>
      <xdr:rowOff>66583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57710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7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46755</xdr:rowOff>
    </xdr:from>
    <xdr:to>
      <xdr:col>55</xdr:col>
      <xdr:colOff>0</xdr:colOff>
      <xdr:row>78</xdr:row>
      <xdr:rowOff>93732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9855"/>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154787</xdr:rowOff>
    </xdr:from>
    <xdr:to>
      <xdr:col>50</xdr:col>
      <xdr:colOff>114300</xdr:colOff>
      <xdr:row>78</xdr:row>
      <xdr:rowOff>93732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56437"/>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154787</xdr:rowOff>
    </xdr:from>
    <xdr:to>
      <xdr:col>45</xdr:col>
      <xdr:colOff>177800</xdr:colOff>
      <xdr:row>78</xdr:row>
      <xdr:rowOff>135871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56437"/>
          <a:ext cx="889000" cy="15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135871</xdr:rowOff>
    </xdr:from>
    <xdr:to>
      <xdr:col>41</xdr:col>
      <xdr:colOff>50800</xdr:colOff>
      <xdr:row>78</xdr:row>
      <xdr:rowOff>169151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08971"/>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167405</xdr:rowOff>
    </xdr:from>
    <xdr:to>
      <xdr:col>55</xdr:col>
      <xdr:colOff>50800</xdr:colOff>
      <xdr:row>78</xdr:row>
      <xdr:rowOff>97555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82332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8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42932</xdr:rowOff>
    </xdr:from>
    <xdr:to>
      <xdr:col>50</xdr:col>
      <xdr:colOff>165100</xdr:colOff>
      <xdr:row>78</xdr:row>
      <xdr:rowOff>144532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135659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103987</xdr:rowOff>
    </xdr:from>
    <xdr:to>
      <xdr:col>46</xdr:col>
      <xdr:colOff>38100</xdr:colOff>
      <xdr:row>78</xdr:row>
      <xdr:rowOff>34137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25264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85071</xdr:rowOff>
    </xdr:from>
    <xdr:to>
      <xdr:col>41</xdr:col>
      <xdr:colOff>101600</xdr:colOff>
      <xdr:row>79</xdr:row>
      <xdr:rowOff>15221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118351</xdr:rowOff>
    </xdr:from>
    <xdr:to>
      <xdr:col>36</xdr:col>
      <xdr:colOff>165100</xdr:colOff>
      <xdr:row>79</xdr:row>
      <xdr:rowOff>48501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39628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70968</xdr:rowOff>
    </xdr:from>
    <xdr:to>
      <xdr:col>55</xdr:col>
      <xdr:colOff>0</xdr:colOff>
      <xdr:row>97</xdr:row>
      <xdr:rowOff>71005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01618"/>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70968</xdr:rowOff>
    </xdr:from>
    <xdr:to>
      <xdr:col>50</xdr:col>
      <xdr:colOff>114300</xdr:colOff>
      <xdr:row>97</xdr:row>
      <xdr:rowOff>162903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01618"/>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162903</xdr:rowOff>
    </xdr:from>
    <xdr:to>
      <xdr:col>45</xdr:col>
      <xdr:colOff>177800</xdr:colOff>
      <xdr:row>97</xdr:row>
      <xdr:rowOff>167818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9355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167818</xdr:rowOff>
    </xdr:from>
    <xdr:to>
      <xdr:col>41</xdr:col>
      <xdr:colOff>50800</xdr:colOff>
      <xdr:row>98</xdr:row>
      <xdr:rowOff>64985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8468"/>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86917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20205</xdr:rowOff>
    </xdr:from>
    <xdr:to>
      <xdr:col>55</xdr:col>
      <xdr:colOff>50800</xdr:colOff>
      <xdr:row>97</xdr:row>
      <xdr:rowOff>121805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170082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20168</xdr:rowOff>
    </xdr:from>
    <xdr:to>
      <xdr:col>50</xdr:col>
      <xdr:colOff>165100</xdr:colOff>
      <xdr:row>97</xdr:row>
      <xdr:rowOff>121768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112895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112103</xdr:rowOff>
    </xdr:from>
    <xdr:to>
      <xdr:col>46</xdr:col>
      <xdr:colOff>38100</xdr:colOff>
      <xdr:row>98</xdr:row>
      <xdr:rowOff>42253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33380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117018</xdr:rowOff>
    </xdr:from>
    <xdr:to>
      <xdr:col>41</xdr:col>
      <xdr:colOff>101600</xdr:colOff>
      <xdr:row>98</xdr:row>
      <xdr:rowOff>47168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38295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14185</xdr:rowOff>
    </xdr:from>
    <xdr:to>
      <xdr:col>36</xdr:col>
      <xdr:colOff>165100</xdr:colOff>
      <xdr:row>98</xdr:row>
      <xdr:rowOff>115785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106912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88665</xdr:rowOff>
    </xdr:from>
    <xdr:to>
      <xdr:col>85</xdr:col>
      <xdr:colOff>127000</xdr:colOff>
      <xdr:row>35</xdr:row>
      <xdr:rowOff>142958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8941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149758</xdr:rowOff>
    </xdr:from>
    <xdr:to>
      <xdr:col>81</xdr:col>
      <xdr:colOff>50800</xdr:colOff>
      <xdr:row>35</xdr:row>
      <xdr:rowOff>142958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79058"/>
          <a:ext cx="889000" cy="16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149758</xdr:rowOff>
    </xdr:from>
    <xdr:to>
      <xdr:col>76</xdr:col>
      <xdr:colOff>114300</xdr:colOff>
      <xdr:row>35</xdr:row>
      <xdr:rowOff>82379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79058"/>
          <a:ext cx="889000" cy="1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82379</xdr:rowOff>
    </xdr:from>
    <xdr:to>
      <xdr:col>71</xdr:col>
      <xdr:colOff>177800</xdr:colOff>
      <xdr:row>35</xdr:row>
      <xdr:rowOff>136671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83129"/>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74668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37865</xdr:rowOff>
    </xdr:from>
    <xdr:to>
      <xdr:col>85</xdr:col>
      <xdr:colOff>177800</xdr:colOff>
      <xdr:row>35</xdr:row>
      <xdr:rowOff>139465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60742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92158</xdr:rowOff>
    </xdr:from>
    <xdr:to>
      <xdr:col>81</xdr:col>
      <xdr:colOff>101600</xdr:colOff>
      <xdr:row>36</xdr:row>
      <xdr:rowOff>22308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38835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98958</xdr:rowOff>
    </xdr:from>
    <xdr:to>
      <xdr:col>76</xdr:col>
      <xdr:colOff>165100</xdr:colOff>
      <xdr:row>35</xdr:row>
      <xdr:rowOff>29108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20235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31579</xdr:rowOff>
    </xdr:from>
    <xdr:to>
      <xdr:col>72</xdr:col>
      <xdr:colOff>38100</xdr:colOff>
      <xdr:row>35</xdr:row>
      <xdr:rowOff>133179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124306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85871</xdr:rowOff>
    </xdr:from>
    <xdr:to>
      <xdr:col>67</xdr:col>
      <xdr:colOff>101600</xdr:colOff>
      <xdr:row>36</xdr:row>
      <xdr:rowOff>16021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109398</xdr:rowOff>
    </xdr:from>
    <xdr:to>
      <xdr:col>85</xdr:col>
      <xdr:colOff>127000</xdr:colOff>
      <xdr:row>59</xdr:row>
      <xdr:rowOff>16091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10053498"/>
          <a:ext cx="8382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119367</xdr:rowOff>
    </xdr:from>
    <xdr:to>
      <xdr:col>81</xdr:col>
      <xdr:colOff>50800</xdr:colOff>
      <xdr:row>58</xdr:row>
      <xdr:rowOff>109398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92017"/>
          <a:ext cx="889000" cy="1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119367</xdr:rowOff>
    </xdr:from>
    <xdr:to>
      <xdr:col>76</xdr:col>
      <xdr:colOff>114300</xdr:colOff>
      <xdr:row>58</xdr:row>
      <xdr:rowOff>157696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92017"/>
          <a:ext cx="889000" cy="2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135737</xdr:rowOff>
    </xdr:from>
    <xdr:to>
      <xdr:col>71</xdr:col>
      <xdr:colOff>177800</xdr:colOff>
      <xdr:row>58</xdr:row>
      <xdr:rowOff>157696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79837"/>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136741</xdr:rowOff>
    </xdr:from>
    <xdr:to>
      <xdr:col>85</xdr:col>
      <xdr:colOff>177800</xdr:colOff>
      <xdr:row>59</xdr:row>
      <xdr:rowOff>66891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51668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58598</xdr:rowOff>
    </xdr:from>
    <xdr:to>
      <xdr:col>81</xdr:col>
      <xdr:colOff>101600</xdr:colOff>
      <xdr:row>58</xdr:row>
      <xdr:rowOff>160198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151325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68567</xdr:rowOff>
    </xdr:from>
    <xdr:to>
      <xdr:col>76</xdr:col>
      <xdr:colOff>165100</xdr:colOff>
      <xdr:row>57</xdr:row>
      <xdr:rowOff>170167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106896</xdr:rowOff>
    </xdr:from>
    <xdr:to>
      <xdr:col>72</xdr:col>
      <xdr:colOff>38100</xdr:colOff>
      <xdr:row>59</xdr:row>
      <xdr:rowOff>37046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28173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84937</xdr:rowOff>
    </xdr:from>
    <xdr:to>
      <xdr:col>67</xdr:col>
      <xdr:colOff>101600</xdr:colOff>
      <xdr:row>59</xdr:row>
      <xdr:rowOff>15087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2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2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90345</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63445"/>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90345</xdr:rowOff>
    </xdr:from>
    <xdr:to>
      <xdr:col>76</xdr:col>
      <xdr:colOff>114300</xdr:colOff>
      <xdr:row>78</xdr:row>
      <xdr:rowOff>104267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63445"/>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104267</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7736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72427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39545</xdr:rowOff>
    </xdr:from>
    <xdr:to>
      <xdr:col>76</xdr:col>
      <xdr:colOff>165100</xdr:colOff>
      <xdr:row>78</xdr:row>
      <xdr:rowOff>141145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132272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0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53467</xdr:rowOff>
    </xdr:from>
    <xdr:to>
      <xdr:col>72</xdr:col>
      <xdr:colOff>38100</xdr:colOff>
      <xdr:row>78</xdr:row>
      <xdr:rowOff>155067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146194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139520</xdr:rowOff>
    </xdr:from>
    <xdr:to>
      <xdr:col>85</xdr:col>
      <xdr:colOff>127000</xdr:colOff>
      <xdr:row>95</xdr:row>
      <xdr:rowOff>151750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2727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139520</xdr:rowOff>
    </xdr:from>
    <xdr:to>
      <xdr:col>81</xdr:col>
      <xdr:colOff>50800</xdr:colOff>
      <xdr:row>95</xdr:row>
      <xdr:rowOff>140402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2727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119044</xdr:rowOff>
    </xdr:from>
    <xdr:to>
      <xdr:col>76</xdr:col>
      <xdr:colOff>114300</xdr:colOff>
      <xdr:row>95</xdr:row>
      <xdr:rowOff>140402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0679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119044</xdr:rowOff>
    </xdr:from>
    <xdr:to>
      <xdr:col>71</xdr:col>
      <xdr:colOff>177800</xdr:colOff>
      <xdr:row>95</xdr:row>
      <xdr:rowOff>129527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0679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100950</xdr:rowOff>
    </xdr:from>
    <xdr:to>
      <xdr:col>85</xdr:col>
      <xdr:colOff>177800</xdr:colOff>
      <xdr:row>96</xdr:row>
      <xdr:rowOff>31100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79377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88720</xdr:rowOff>
    </xdr:from>
    <xdr:to>
      <xdr:col>81</xdr:col>
      <xdr:colOff>101600</xdr:colOff>
      <xdr:row>96</xdr:row>
      <xdr:rowOff>18870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89602</xdr:rowOff>
    </xdr:from>
    <xdr:to>
      <xdr:col>76</xdr:col>
      <xdr:colOff>165100</xdr:colOff>
      <xdr:row>96</xdr:row>
      <xdr:rowOff>19752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10879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68244</xdr:rowOff>
    </xdr:from>
    <xdr:to>
      <xdr:col>72</xdr:col>
      <xdr:colOff>38100</xdr:colOff>
      <xdr:row>95</xdr:row>
      <xdr:rowOff>169844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160971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78727</xdr:rowOff>
    </xdr:from>
    <xdr:to>
      <xdr:col>67</xdr:col>
      <xdr:colOff>101600</xdr:colOff>
      <xdr:row>96</xdr:row>
      <xdr:rowOff>8877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・総務費は、住民一人当たり</a:t>
          </a:r>
          <a:r>
            <a:rPr kumimoji="1" lang="en-US" altLang="ja-JP" sz="1050">
              <a:latin typeface="ＭＳ Ｐゴシック" panose="020B0600070205080204" pitchFamily="50" charset="-128"/>
              <a:ea typeface="ＭＳ Ｐゴシック" panose="020B0600070205080204" pitchFamily="50" charset="-128"/>
            </a:rPr>
            <a:t>59,797</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2,724</a:t>
          </a:r>
          <a:r>
            <a:rPr kumimoji="1" lang="ja-JP" altLang="en-US" sz="1050">
              <a:latin typeface="ＭＳ Ｐゴシック" panose="020B0600070205080204" pitchFamily="50" charset="-128"/>
              <a:ea typeface="ＭＳ Ｐゴシック" panose="020B0600070205080204" pitchFamily="50" charset="-128"/>
            </a:rPr>
            <a:t>円の増となっている。これは、市庁舎非常用自家発電設備更新工事によるものである。なお、令和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年度において大きく増加しているのは、一人当たり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万円を給付する特別定額給付金によるものである。</a:t>
          </a:r>
        </a:p>
        <a:p>
          <a:r>
            <a:rPr kumimoji="1" lang="ja-JP" altLang="en-US" sz="1050">
              <a:latin typeface="ＭＳ Ｐゴシック" panose="020B0600070205080204" pitchFamily="50" charset="-128"/>
              <a:ea typeface="ＭＳ Ｐゴシック" panose="020B0600070205080204" pitchFamily="50" charset="-128"/>
            </a:rPr>
            <a:t>・民生費は、住民一人当たり</a:t>
          </a:r>
          <a:r>
            <a:rPr kumimoji="1" lang="en-US" altLang="ja-JP" sz="1050">
              <a:latin typeface="ＭＳ Ｐゴシック" panose="020B0600070205080204" pitchFamily="50" charset="-128"/>
              <a:ea typeface="ＭＳ Ｐゴシック" panose="020B0600070205080204" pitchFamily="50" charset="-128"/>
            </a:rPr>
            <a:t>170,515</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3,493</a:t>
          </a:r>
          <a:r>
            <a:rPr kumimoji="1" lang="ja-JP" altLang="en-US" sz="1050">
              <a:latin typeface="ＭＳ Ｐゴシック" panose="020B0600070205080204" pitchFamily="50" charset="-128"/>
              <a:ea typeface="ＭＳ Ｐゴシック" panose="020B0600070205080204" pitchFamily="50" charset="-128"/>
            </a:rPr>
            <a:t>円の減となっている。これは、子育て世帯への臨時特別給付金支給事業の減少によるものである。</a:t>
          </a:r>
        </a:p>
        <a:p>
          <a:r>
            <a:rPr kumimoji="1" lang="ja-JP" altLang="en-US" sz="1050">
              <a:latin typeface="ＭＳ Ｐゴシック" panose="020B0600070205080204" pitchFamily="50" charset="-128"/>
              <a:ea typeface="ＭＳ Ｐゴシック" panose="020B0600070205080204" pitchFamily="50" charset="-128"/>
            </a:rPr>
            <a:t>・衛生費は、住民一人当たり</a:t>
          </a:r>
          <a:r>
            <a:rPr kumimoji="1" lang="en-US" altLang="ja-JP" sz="1050">
              <a:latin typeface="ＭＳ Ｐゴシック" panose="020B0600070205080204" pitchFamily="50" charset="-128"/>
              <a:ea typeface="ＭＳ Ｐゴシック" panose="020B0600070205080204" pitchFamily="50" charset="-128"/>
            </a:rPr>
            <a:t>31,051</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1,778</a:t>
          </a:r>
          <a:r>
            <a:rPr kumimoji="1" lang="ja-JP" altLang="en-US" sz="1050">
              <a:latin typeface="ＭＳ Ｐゴシック" panose="020B0600070205080204" pitchFamily="50" charset="-128"/>
              <a:ea typeface="ＭＳ Ｐゴシック" panose="020B0600070205080204" pitchFamily="50" charset="-128"/>
            </a:rPr>
            <a:t>円の増となっている。これは、水道基本料金の免除に係る水道事業会計への補助金の皆増によるものである。</a:t>
          </a:r>
        </a:p>
        <a:p>
          <a:r>
            <a:rPr kumimoji="1" lang="ja-JP" altLang="en-US" sz="1050">
              <a:latin typeface="ＭＳ Ｐゴシック" panose="020B0600070205080204" pitchFamily="50" charset="-128"/>
              <a:ea typeface="ＭＳ Ｐゴシック" panose="020B0600070205080204" pitchFamily="50" charset="-128"/>
            </a:rPr>
            <a:t>・商工費は、住民一人当たり</a:t>
          </a:r>
          <a:r>
            <a:rPr kumimoji="1" lang="en-US" altLang="ja-JP" sz="1050">
              <a:latin typeface="ＭＳ Ｐゴシック" panose="020B0600070205080204" pitchFamily="50" charset="-128"/>
              <a:ea typeface="ＭＳ Ｐゴシック" panose="020B0600070205080204" pitchFamily="50" charset="-128"/>
            </a:rPr>
            <a:t>8,879</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2,466</a:t>
          </a:r>
          <a:r>
            <a:rPr kumimoji="1" lang="ja-JP" altLang="en-US" sz="1050">
              <a:latin typeface="ＭＳ Ｐゴシック" panose="020B0600070205080204" pitchFamily="50" charset="-128"/>
              <a:ea typeface="ＭＳ Ｐゴシック" panose="020B0600070205080204" pitchFamily="50" charset="-128"/>
            </a:rPr>
            <a:t>円の増となっている。これは、キャッシュレス決済キャンペーン還元費用の増加によるものである。</a:t>
          </a:r>
        </a:p>
        <a:p>
          <a:r>
            <a:rPr kumimoji="1" lang="ja-JP" altLang="en-US" sz="1050">
              <a:latin typeface="ＭＳ Ｐゴシック" panose="020B0600070205080204" pitchFamily="50" charset="-128"/>
              <a:ea typeface="ＭＳ Ｐゴシック" panose="020B0600070205080204" pitchFamily="50" charset="-128"/>
            </a:rPr>
            <a:t>・土木費は、住民一人当たり</a:t>
          </a:r>
          <a:r>
            <a:rPr kumimoji="1" lang="en-US" altLang="ja-JP" sz="1050">
              <a:latin typeface="ＭＳ Ｐゴシック" panose="020B0600070205080204" pitchFamily="50" charset="-128"/>
              <a:ea typeface="ＭＳ Ｐゴシック" panose="020B0600070205080204" pitchFamily="50" charset="-128"/>
            </a:rPr>
            <a:t>36,606</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円の減となり、横ばいになっている。これは、国道１７号本庄道路負担金の減によるものである。</a:t>
          </a:r>
        </a:p>
        <a:p>
          <a:r>
            <a:rPr kumimoji="1" lang="ja-JP" altLang="en-US" sz="1050">
              <a:latin typeface="ＭＳ Ｐゴシック" panose="020B0600070205080204" pitchFamily="50" charset="-128"/>
              <a:ea typeface="ＭＳ Ｐゴシック" panose="020B0600070205080204" pitchFamily="50" charset="-128"/>
            </a:rPr>
            <a:t>・教育費は、住民一人当たり</a:t>
          </a:r>
          <a:r>
            <a:rPr kumimoji="1" lang="en-US" altLang="ja-JP" sz="1050">
              <a:latin typeface="ＭＳ Ｐゴシック" panose="020B0600070205080204" pitchFamily="50" charset="-128"/>
              <a:ea typeface="ＭＳ Ｐゴシック" panose="020B0600070205080204" pitchFamily="50" charset="-128"/>
            </a:rPr>
            <a:t>32,233</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6,153</a:t>
          </a:r>
          <a:r>
            <a:rPr kumimoji="1" lang="ja-JP" altLang="en-US" sz="1050">
              <a:latin typeface="ＭＳ Ｐゴシック" panose="020B0600070205080204" pitchFamily="50" charset="-128"/>
              <a:ea typeface="ＭＳ Ｐゴシック" panose="020B0600070205080204" pitchFamily="50" charset="-128"/>
            </a:rPr>
            <a:t>円の減となっている。これは、小学校空調設備改修工事の皆減によるものである。</a:t>
          </a:r>
        </a:p>
        <a:p>
          <a:r>
            <a:rPr kumimoji="1" lang="ja-JP" altLang="en-US" sz="1050">
              <a:latin typeface="ＭＳ Ｐゴシック" panose="020B0600070205080204" pitchFamily="50" charset="-128"/>
              <a:ea typeface="ＭＳ Ｐゴシック" panose="020B0600070205080204" pitchFamily="50" charset="-128"/>
            </a:rPr>
            <a:t>・公債費は、住民一人当たり</a:t>
          </a:r>
          <a:r>
            <a:rPr kumimoji="1" lang="en-US" altLang="ja-JP" sz="1050">
              <a:latin typeface="ＭＳ Ｐゴシック" panose="020B0600070205080204" pitchFamily="50" charset="-128"/>
              <a:ea typeface="ＭＳ Ｐゴシック" panose="020B0600070205080204" pitchFamily="50" charset="-128"/>
            </a:rPr>
            <a:t>38,762</a:t>
          </a:r>
          <a:r>
            <a:rPr kumimoji="1" lang="ja-JP" altLang="en-US" sz="1050">
              <a:latin typeface="ＭＳ Ｐゴシック" panose="020B0600070205080204" pitchFamily="50" charset="-128"/>
              <a:ea typeface="ＭＳ Ｐゴシック" panose="020B0600070205080204" pitchFamily="50" charset="-128"/>
            </a:rPr>
            <a:t>円となっており、前年度に比べ</a:t>
          </a:r>
          <a:r>
            <a:rPr kumimoji="1" lang="en-US" altLang="ja-JP" sz="1050">
              <a:latin typeface="ＭＳ Ｐゴシック" panose="020B0600070205080204" pitchFamily="50" charset="-128"/>
              <a:ea typeface="ＭＳ Ｐゴシック" panose="020B0600070205080204" pitchFamily="50" charset="-128"/>
            </a:rPr>
            <a:t>749</a:t>
          </a:r>
          <a:r>
            <a:rPr kumimoji="1" lang="ja-JP" altLang="en-US" sz="1050">
              <a:latin typeface="ＭＳ Ｐゴシック" panose="020B0600070205080204" pitchFamily="50" charset="-128"/>
              <a:ea typeface="ＭＳ Ｐゴシック" panose="020B0600070205080204" pitchFamily="50" charset="-128"/>
            </a:rPr>
            <a:t>円の減となっている。これは、地方債償還元金の減によるものである。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財政調整基金残高の比率は、平成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年度の取り崩しているが、令和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万円を積み立てたことで増加した。</a:t>
          </a:r>
        </a:p>
        <a:p>
          <a:r>
            <a:rPr kumimoji="1" lang="ja-JP" altLang="en-US" sz="1200">
              <a:latin typeface="ＭＳ ゴシック" pitchFamily="49" charset="-128"/>
              <a:ea typeface="ＭＳ ゴシック" pitchFamily="49" charset="-128"/>
            </a:rPr>
            <a:t>　実質収支額の比率は、令和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年度は前年度よりも減少している。これは、子育て世帯等臨時特別支援事業費補助金や臨時財政対策債の減等により歳入が減少したことによる。</a:t>
          </a:r>
        </a:p>
        <a:p>
          <a:r>
            <a:rPr kumimoji="1" lang="ja-JP" altLang="en-US" sz="1200">
              <a:latin typeface="ＭＳ ゴシック" pitchFamily="49" charset="-128"/>
              <a:ea typeface="ＭＳ ゴシック" pitchFamily="49" charset="-128"/>
            </a:rPr>
            <a:t>　実質単年度収支の比率は、令和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年度は前述の実質収支の減及び標準財政規模が減少したことから対前年度比で減少した。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一般会計及び特別会計は黒字で推移している。また、公営企業会計も資金不足が発生していないため黒字で推移している。</a:t>
          </a:r>
        </a:p>
        <a:p>
          <a:r>
            <a:rPr kumimoji="1" lang="ja-JP" altLang="en-US" sz="1400">
              <a:latin typeface="ＭＳ ゴシック" pitchFamily="49" charset="-128"/>
              <a:ea typeface="ＭＳ ゴシック" pitchFamily="49" charset="-128"/>
            </a:rPr>
            <a:t>　一般会計において令和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年度の黒字額が減少した要因は、子育て世帯等臨時特別支援事業費補助金や臨時財政対策債の減等により歳入が減少したことによる。</a:t>
          </a:r>
        </a:p>
        <a:p>
          <a:r>
            <a:rPr kumimoji="1" lang="ja-JP" altLang="en-US" sz="1400">
              <a:latin typeface="ＭＳ ゴシック" pitchFamily="49" charset="-128"/>
              <a:ea typeface="ＭＳ ゴシック" pitchFamily="49" charset="-128"/>
            </a:rPr>
            <a:t>　なお、介護保険特別会計において令和元年度に▲</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％となっているのは、歳入不足が発生したためであり、翌年度歳入繰上充用金で補填した。</a:t>
          </a:r>
        </a:p>
        <a:p>
          <a:r>
            <a:rPr kumimoji="1" lang="ja-JP" altLang="en-US" sz="1400">
              <a:latin typeface="ＭＳ ゴシック" pitchFamily="49" charset="-128"/>
              <a:ea typeface="ＭＳ ゴシック" pitchFamily="49" charset="-128"/>
            </a:rPr>
            <a:t>　今後は、地方交付税等の依存財源の確保が一層厳しくなることが予想されるため、各会計・基金の状況を確認しながら堅実な財政運営に努めていく必要がある。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元利償還金は、主に合併特例債に係る元利償還金などが減少したため、前年度に比べて</a:t>
          </a:r>
          <a:r>
            <a:rPr kumimoji="1" lang="en-US" altLang="ja-JP" sz="1200">
              <a:latin typeface="ＭＳ ゴシック" pitchFamily="49" charset="-128"/>
              <a:ea typeface="ＭＳ ゴシック" pitchFamily="49" charset="-128"/>
            </a:rPr>
            <a:t>67</a:t>
          </a:r>
          <a:r>
            <a:rPr kumimoji="1" lang="ja-JP" altLang="en-US" sz="1200">
              <a:latin typeface="ＭＳ ゴシック" pitchFamily="49" charset="-128"/>
              <a:ea typeface="ＭＳ ゴシック" pitchFamily="49" charset="-128"/>
            </a:rPr>
            <a:t>百万円減少した。また、公営企業債の元利償還金に対する繰入金は、主に下水道事業に係るものであり、前年度に比べて</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算入公債費等は、主に合併特例債や財源対策債などの元利償還金等に係る算入額が減少したため、前年度に比べて</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この結果、令和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年度の指標は前年度に比べ、</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か年平均では横ばいとなった。</a:t>
          </a:r>
        </a:p>
        <a:p>
          <a:r>
            <a:rPr kumimoji="1" lang="ja-JP" altLang="en-US" sz="1200">
              <a:latin typeface="ＭＳ ゴシック" pitchFamily="49" charset="-128"/>
              <a:ea typeface="ＭＳ ゴシック" pitchFamily="49" charset="-128"/>
            </a:rPr>
            <a:t>　今後は公共施設の大規模改修事業に伴う元利償還金の増が見込まれていることから、引き続き有利な地方債の活用や国庫補助金等の特定財源の確保に努めていく必要がある。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満期一括償還による積立なし。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年度は公営企業債等繰入見込額が増加したが、主に臨時財政対策債等の地方債現在高が減少したため、全体としては前年度と比較して減少となった。</a:t>
          </a:r>
        </a:p>
        <a:p>
          <a:r>
            <a:rPr kumimoji="1" lang="ja-JP" altLang="en-US" sz="1400">
              <a:latin typeface="ＭＳ ゴシック" pitchFamily="49" charset="-128"/>
              <a:ea typeface="ＭＳ ゴシック" pitchFamily="49" charset="-128"/>
            </a:rPr>
            <a:t>　充当可能財源等については、令和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年度は地方債現在高等に係る基準財政需要額算入額が減少したが、施設整備等基金等の充当可能基金が増加したため、全体としては前年度と比較して増加となった。　</a:t>
          </a:r>
        </a:p>
        <a:p>
          <a:r>
            <a:rPr kumimoji="1" lang="ja-JP" altLang="en-US" sz="1400">
              <a:latin typeface="ＭＳ ゴシック" pitchFamily="49" charset="-128"/>
              <a:ea typeface="ＭＳ ゴシック" pitchFamily="49" charset="-128"/>
            </a:rPr>
            <a:t>　現状は、充当可能財源等が将来負担額を上回る状況となり、指標が算出されない状況が続いているが、今後は公共施設の大規模改修事業が段階的に控えていることから、指標の悪化が見込まれる。このことから、引き続き有利な地方債の活用及び基金の計画的な積立と活用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埼玉県本庄市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基金全体で見ると、令和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万円取り崩した一方で、決算剰余金や基金運用収入を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万円積み立てたことにより、基金残高は前年度よりも増加した。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収支見通しでは、補助費等や繰出金などの経常的経費は増加傾向にあり、また、今後は公共施設の計画的な大規模改修等による臨時的経費の増加も見込まれていることで、各基金を取り崩さざるを得ない収支が見込まれている。歳入では大きな伸びが見込めないことや、歳出では社会保障関連経費の増加が避けられない状況下においても持続可能な行政運営を行っていくために、戦略的に基金を活用する一方で、将来負担に備え基金への積立ても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・施設整備等基金：公共用又は公用に供する施設の整備及び解体に係る事業の推進。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・地域振興基金：新市の一体感の醸成に資する事業や旧市町村単位の地域振興の推進。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・駅周辺都市基盤整備基金：本庄市総合振興計画基本構想に基づく、本庄駅周辺の都市基盤整備の推進。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・ふるさと創生基金：多様な歴史、伝統、文化、産業等を活かし、ひとづくりやまちづくりに資する事業の推進。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年度は、公共施設の整備に充当するため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万円を取り崩した一方で、決算剰余金や基金運用収入を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年度は、今後の整備に備え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年度は、まちの魅力創造事業等へ充当するため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万円を取り崩した一方で、積立原資であるふるさと納税寄附金により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・施設整備等基金：「本庄市公共施設維持保全計画」に基づき、今後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年間の公共施設の改修及び更新等に係る経費について、毎年度約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億円の取り崩しが見込まれていることから、将来負担の軽減を図るため計画的に積み立てる。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・駅周辺都市基盤整備基金：事業着手となると多額の事業費が必要となるため、事業の進捗に合わせ積み立てる。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万円積み立て、取り崩しをしなかったため、基金残高は増加した。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年度間の財源調整を図り、財政の効率的な執行と健全な運営に資するため、標準財政規模の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％程度の基金残高を確保・維持していくことを目標として積み立ててきた。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年度以降についても、緊急的な災害等の影響による市税や地方消費税交付金等の経常一般財源の減少に対応する財源を確保するとともに、物価高騰に係る新たな行政需要に対応するため基金を活用する。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減債基金は、合併特例債を活用して実施した大規模建設事業等に係る交付税措置されない元利償還金の財源とするために積立を行ってきた。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万円を積み立てた一方で、前述の償還のために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万円を取り崩したことで、基金残高は減少した。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合併特例債を活用して実施した公共施設の整備に係る元利償還金の償還等に備えることに加え、今後予定されている学校施設の大規模改修等の起債に係る元利償還金の償還等に備えるため積み立てる。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3AFA5E-3E6C-4F62-B70A-DD75F5F15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76BBB5-68EE-4ECE-8B3A-AB33E0849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2EE0615-D191-4EC0-A952-CE805E9BA1DC}"/>
            </a:ext>
          </a:extLst>
        </xdr:cNvPr>
        <xdr:cNvSpPr/>
      </xdr:nvSpPr>
      <xdr:spPr>
        <a:xfrm>
          <a:off x="13061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8078988-4F39-4FD1-8770-692D23587DCE}"/>
            </a:ext>
          </a:extLst>
        </xdr:cNvPr>
        <xdr:cNvSpPr/>
      </xdr:nvSpPr>
      <xdr:spPr>
        <a:xfrm>
          <a:off x="14585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E4D67B7-CE4A-4976-9EAE-A730392BD46D}"/>
            </a:ext>
          </a:extLst>
        </xdr:cNvPr>
        <xdr:cNvSpPr/>
      </xdr:nvSpPr>
      <xdr:spPr>
        <a:xfrm>
          <a:off x="16109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45144EA-FA8D-471C-B7B8-9D57B67C6481}"/>
            </a:ext>
          </a:extLst>
        </xdr:cNvPr>
        <xdr:cNvSpPr/>
      </xdr:nvSpPr>
      <xdr:spPr>
        <a:xfrm>
          <a:off x="17633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3B2BBC4-178D-4C35-AC78-4E6AB96A0846}"/>
            </a:ext>
          </a:extLst>
        </xdr:cNvPr>
        <xdr:cNvSpPr/>
      </xdr:nvSpPr>
      <xdr:spPr>
        <a:xfrm>
          <a:off x="19157950" y="9404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4A22729-B3B5-4661-BAB6-FF61249CB8E7}"/>
            </a:ext>
          </a:extLst>
        </xdr:cNvPr>
        <xdr:cNvSpPr/>
      </xdr:nvSpPr>
      <xdr:spPr>
        <a:xfrm>
          <a:off x="13061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B8D668D-5509-4E3D-9A92-569842DF04EE}"/>
            </a:ext>
          </a:extLst>
        </xdr:cNvPr>
        <xdr:cNvSpPr/>
      </xdr:nvSpPr>
      <xdr:spPr>
        <a:xfrm>
          <a:off x="14585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40D80FB-CCA9-4A7B-8D34-4CE54365E5B3}"/>
            </a:ext>
          </a:extLst>
        </xdr:cNvPr>
        <xdr:cNvSpPr/>
      </xdr:nvSpPr>
      <xdr:spPr>
        <a:xfrm>
          <a:off x="16109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1D8D8BA-A647-46DC-9169-9329A0FE1225}"/>
            </a:ext>
          </a:extLst>
        </xdr:cNvPr>
        <xdr:cNvSpPr/>
      </xdr:nvSpPr>
      <xdr:spPr>
        <a:xfrm>
          <a:off x="17633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4D96EA1-BBCE-4E52-8693-DE1DBBCEA780}"/>
            </a:ext>
          </a:extLst>
        </xdr:cNvPr>
        <xdr:cNvSpPr/>
      </xdr:nvSpPr>
      <xdr:spPr>
        <a:xfrm>
          <a:off x="19157950" y="132270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ED4892B-0865-4896-BDF0-D1D4451FB186}"/>
            </a:ext>
          </a:extLst>
        </xdr:cNvPr>
        <xdr:cNvSpPr/>
      </xdr:nvSpPr>
      <xdr:spPr>
        <a:xfrm>
          <a:off x="358775" y="66675"/>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6D0901A-69A6-4982-A721-6C4CEA654C07}"/>
            </a:ext>
          </a:extLst>
        </xdr:cNvPr>
        <xdr:cNvSpPr/>
      </xdr:nvSpPr>
      <xdr:spPr>
        <a:xfrm>
          <a:off x="17037050" y="190500"/>
          <a:ext cx="392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C23B5A3-E820-4EBD-AC3B-A6E4B5F5164C}"/>
            </a:ext>
          </a:extLst>
        </xdr:cNvPr>
        <xdr:cNvSpPr/>
      </xdr:nvSpPr>
      <xdr:spPr>
        <a:xfrm>
          <a:off x="17059275" y="219075"/>
          <a:ext cx="3886200"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5D84ED-EC07-4695-83C9-CA7CA7BDE3E7}"/>
            </a:ext>
          </a:extLst>
        </xdr:cNvPr>
        <xdr:cNvSpPr/>
      </xdr:nvSpPr>
      <xdr:spPr>
        <a:xfrm>
          <a:off x="17084675" y="24447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346B835-E839-4440-BA27-56663CB6623C}"/>
            </a:ext>
          </a:extLst>
        </xdr:cNvPr>
        <xdr:cNvSpPr/>
      </xdr:nvSpPr>
      <xdr:spPr>
        <a:xfrm>
          <a:off x="14239875" y="190500"/>
          <a:ext cx="266382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B0854BC-17BA-4B51-AC0A-8241CFAEBF3E}"/>
            </a:ext>
          </a:extLst>
        </xdr:cNvPr>
        <xdr:cNvSpPr/>
      </xdr:nvSpPr>
      <xdr:spPr>
        <a:xfrm>
          <a:off x="14265275" y="219075"/>
          <a:ext cx="2619375"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29F41E6-A334-485E-864F-370CA4381A57}"/>
            </a:ext>
          </a:extLst>
        </xdr:cNvPr>
        <xdr:cNvSpPr/>
      </xdr:nvSpPr>
      <xdr:spPr>
        <a:xfrm>
          <a:off x="14293850" y="244475"/>
          <a:ext cx="25558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1F1624A-D6E1-42FB-A6DC-796989F9729D}"/>
            </a:ext>
          </a:extLst>
        </xdr:cNvPr>
        <xdr:cNvSpPr/>
      </xdr:nvSpPr>
      <xdr:spPr>
        <a:xfrm>
          <a:off x="485775" y="89217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62D08DA-B369-4C3B-AA23-1649EB93CBB7}"/>
            </a:ext>
          </a:extLst>
        </xdr:cNvPr>
        <xdr:cNvSpPr/>
      </xdr:nvSpPr>
      <xdr:spPr>
        <a:xfrm>
          <a:off x="615950"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3D89EDB-E487-43D3-9CC1-46FBA0547559}"/>
            </a:ext>
          </a:extLst>
        </xdr:cNvPr>
        <xdr:cNvSpPr/>
      </xdr:nvSpPr>
      <xdr:spPr>
        <a:xfrm>
          <a:off x="1949450"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E90CBE7-F431-4945-BC7F-EF5C73EE1241}"/>
            </a:ext>
          </a:extLst>
        </xdr:cNvPr>
        <xdr:cNvSpPr/>
      </xdr:nvSpPr>
      <xdr:spPr>
        <a:xfrm>
          <a:off x="3282950"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2D15F03-75B1-4D6C-B6AE-D246C08659B9}"/>
            </a:ext>
          </a:extLst>
        </xdr:cNvPr>
        <xdr:cNvSpPr/>
      </xdr:nvSpPr>
      <xdr:spPr>
        <a:xfrm>
          <a:off x="4806950" y="942975"/>
          <a:ext cx="2028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29CB090-22DE-4BF3-B6CD-1EBB7AB0AF5E}"/>
            </a:ext>
          </a:extLst>
        </xdr:cNvPr>
        <xdr:cNvSpPr/>
      </xdr:nvSpPr>
      <xdr:spPr>
        <a:xfrm>
          <a:off x="6835775" y="942975"/>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2B68FC3-B3BD-44B4-A2DA-C03CA47402A1}"/>
            </a:ext>
          </a:extLst>
        </xdr:cNvPr>
        <xdr:cNvSpPr/>
      </xdr:nvSpPr>
      <xdr:spPr>
        <a:xfrm>
          <a:off x="8169275" y="958850"/>
          <a:ext cx="638175" cy="936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79019DD-3A88-4EF7-B0AA-84910B54CD03}"/>
            </a:ext>
          </a:extLst>
        </xdr:cNvPr>
        <xdr:cNvSpPr/>
      </xdr:nvSpPr>
      <xdr:spPr>
        <a:xfrm>
          <a:off x="4806950" y="1720850"/>
          <a:ext cx="2028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FA5023B-D924-4250-AE26-EBAAC08C38E4}"/>
            </a:ext>
          </a:extLst>
        </xdr:cNvPr>
        <xdr:cNvSpPr/>
      </xdr:nvSpPr>
      <xdr:spPr>
        <a:xfrm>
          <a:off x="6902450" y="1720850"/>
          <a:ext cx="3679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D4A1525-EBBA-40F5-9B29-05088216EB87}"/>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629ED0A-9285-4B0B-8C70-4A5F1F16FFD0}"/>
            </a:ext>
          </a:extLst>
        </xdr:cNvPr>
        <xdr:cNvSpPr/>
      </xdr:nvSpPr>
      <xdr:spPr>
        <a:xfrm>
          <a:off x="11341100" y="958850"/>
          <a:ext cx="13335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AF97B40-9CDF-4170-A68D-D44C54C0AC6E}"/>
            </a:ext>
          </a:extLst>
        </xdr:cNvPr>
        <xdr:cNvSpPr/>
      </xdr:nvSpPr>
      <xdr:spPr>
        <a:xfrm>
          <a:off x="11341100" y="1225550"/>
          <a:ext cx="1333500" cy="517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505005D-F6BB-42A7-A42F-7711C717F4EB}"/>
            </a:ext>
          </a:extLst>
        </xdr:cNvPr>
        <xdr:cNvSpPr/>
      </xdr:nvSpPr>
      <xdr:spPr>
        <a:xfrm>
          <a:off x="11341100" y="1568450"/>
          <a:ext cx="145732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2BB10E2-017A-4465-B8F6-01B4B377C6CB}"/>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D4971B8-6650-42E2-A693-84E6657F43DB}"/>
            </a:ext>
          </a:extLst>
        </xdr:cNvPr>
        <xdr:cNvSpPr/>
      </xdr:nvSpPr>
      <xdr:spPr>
        <a:xfrm>
          <a:off x="11214100" y="1006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AAE2F93-4C64-4674-BDFC-8E175C37BBBF}"/>
            </a:ext>
          </a:extLst>
        </xdr:cNvPr>
        <xdr:cNvSpPr/>
      </xdr:nvSpPr>
      <xdr:spPr>
        <a:xfrm>
          <a:off x="11214100" y="1311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6A0188E-89FF-48A3-B8F4-653B21F7AC69}"/>
            </a:ext>
          </a:extLst>
        </xdr:cNvPr>
        <xdr:cNvCxnSpPr/>
      </xdr:nvCxnSpPr>
      <xdr:spPr>
        <a:xfrm>
          <a:off x="11261725" y="156845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3E25512-400E-48C4-AB26-1996E990DE67}"/>
            </a:ext>
          </a:extLst>
        </xdr:cNvPr>
        <xdr:cNvCxnSpPr/>
      </xdr:nvCxnSpPr>
      <xdr:spPr>
        <a:xfrm>
          <a:off x="11179175" y="15684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5DEE012-4080-4359-9A84-052377B26AF3}"/>
            </a:ext>
          </a:extLst>
        </xdr:cNvPr>
        <xdr:cNvCxnSpPr/>
      </xdr:nvCxnSpPr>
      <xdr:spPr>
        <a:xfrm flipV="1">
          <a:off x="11261725" y="18034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FBB21B2-AD70-45F9-9BAB-F52E00183050}"/>
            </a:ext>
          </a:extLst>
        </xdr:cNvPr>
        <xdr:cNvCxnSpPr/>
      </xdr:nvCxnSpPr>
      <xdr:spPr>
        <a:xfrm>
          <a:off x="11179175" y="19494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302E5F2-738E-4AD3-9FC2-4BA3385B5040}"/>
            </a:ext>
          </a:extLst>
        </xdr:cNvPr>
        <xdr:cNvSpPr txBox="1"/>
      </xdr:nvSpPr>
      <xdr:spPr>
        <a:xfrm>
          <a:off x="419100" y="27717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53800A5-D2F6-42EF-8DDC-D2E311F9CFCA}"/>
            </a:ext>
          </a:extLst>
        </xdr:cNvPr>
        <xdr:cNvSpPr txBox="1"/>
      </xdr:nvSpPr>
      <xdr:spPr>
        <a:xfrm>
          <a:off x="419100" y="30162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B5A542C-9F41-44D9-AABB-A64E649BEBC0}"/>
            </a:ext>
          </a:extLst>
        </xdr:cNvPr>
        <xdr:cNvSpPr txBox="1"/>
      </xdr:nvSpPr>
      <xdr:spPr>
        <a:xfrm>
          <a:off x="419100" y="32543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0EB8F48-4939-4D25-AF9F-298BE465AC52}"/>
            </a:ext>
          </a:extLst>
        </xdr:cNvPr>
        <xdr:cNvSpPr txBox="1"/>
      </xdr:nvSpPr>
      <xdr:spPr>
        <a:xfrm>
          <a:off x="419100" y="3495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8306FFD-B1E6-4385-824D-D59B4DE9B005}"/>
            </a:ext>
          </a:extLst>
        </xdr:cNvPr>
        <xdr:cNvSpPr txBox="1"/>
      </xdr:nvSpPr>
      <xdr:spPr>
        <a:xfrm>
          <a:off x="419100" y="3740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5A12665-5BC3-4BE6-B417-8EF65F46D7E9}"/>
            </a:ext>
          </a:extLst>
        </xdr:cNvPr>
        <xdr:cNvSpPr/>
      </xdr:nvSpPr>
      <xdr:spPr>
        <a:xfrm>
          <a:off x="1273175" y="4257675"/>
          <a:ext cx="4241800" cy="327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920CC1A-AC86-42FC-AC52-40BBBA6F7F57}"/>
            </a:ext>
          </a:extLst>
        </xdr:cNvPr>
        <xdr:cNvSpPr/>
      </xdr:nvSpPr>
      <xdr:spPr>
        <a:xfrm>
          <a:off x="1989314" y="46373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DF844FE-146D-4AF3-B844-5D74422F53F5}"/>
            </a:ext>
          </a:extLst>
        </xdr:cNvPr>
        <xdr:cNvSpPr/>
      </xdr:nvSpPr>
      <xdr:spPr>
        <a:xfrm>
          <a:off x="3833489" y="46206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B2D5B66-CF22-4F08-8714-60222B9F9F32}"/>
            </a:ext>
          </a:extLst>
        </xdr:cNvPr>
        <xdr:cNvSpPr/>
      </xdr:nvSpPr>
      <xdr:spPr>
        <a:xfrm>
          <a:off x="5464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4089944-C48D-483F-9A0A-9D6FF1E0C23C}"/>
            </a:ext>
          </a:extLst>
        </xdr:cNvPr>
        <xdr:cNvSpPr/>
      </xdr:nvSpPr>
      <xdr:spPr>
        <a:xfrm>
          <a:off x="5464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077FAE1-52E1-4351-97A9-7B16AC4EB8FC}"/>
            </a:ext>
          </a:extLst>
        </xdr:cNvPr>
        <xdr:cNvSpPr/>
      </xdr:nvSpPr>
      <xdr:spPr>
        <a:xfrm>
          <a:off x="6988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F7D3F9D-9344-4A5F-BF88-EE7C13632FAA}"/>
            </a:ext>
          </a:extLst>
        </xdr:cNvPr>
        <xdr:cNvSpPr/>
      </xdr:nvSpPr>
      <xdr:spPr>
        <a:xfrm>
          <a:off x="6988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62A3B79-6334-4BC5-91A9-127E040295D4}"/>
            </a:ext>
          </a:extLst>
        </xdr:cNvPr>
        <xdr:cNvSpPr/>
      </xdr:nvSpPr>
      <xdr:spPr>
        <a:xfrm>
          <a:off x="8639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46C0A5D-DF99-4492-9E8D-2D5581B4F25B}"/>
            </a:ext>
          </a:extLst>
        </xdr:cNvPr>
        <xdr:cNvSpPr/>
      </xdr:nvSpPr>
      <xdr:spPr>
        <a:xfrm>
          <a:off x="8639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B19ED04-9284-49BE-85B7-7134D31B616D}"/>
            </a:ext>
          </a:extLst>
        </xdr:cNvPr>
        <xdr:cNvSpPr/>
      </xdr:nvSpPr>
      <xdr:spPr>
        <a:xfrm>
          <a:off x="1273175" y="4965700"/>
          <a:ext cx="4241800"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0A2B384-BC76-4D03-96F6-42FBEF20AA2D}"/>
            </a:ext>
          </a:extLst>
        </xdr:cNvPr>
        <xdr:cNvSpPr/>
      </xdr:nvSpPr>
      <xdr:spPr>
        <a:xfrm>
          <a:off x="5781675" y="496570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DAC6BD4-A873-47E5-8F18-86DD7BD55645}"/>
            </a:ext>
          </a:extLst>
        </xdr:cNvPr>
        <xdr:cNvSpPr/>
      </xdr:nvSpPr>
      <xdr:spPr>
        <a:xfrm>
          <a:off x="5781675" y="50260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3F24F70-9324-471F-903B-ABA7FCED2642}"/>
            </a:ext>
          </a:extLst>
        </xdr:cNvPr>
        <xdr:cNvSpPr txBox="1"/>
      </xdr:nvSpPr>
      <xdr:spPr>
        <a:xfrm>
          <a:off x="5857875" y="525462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７年３月に策定した公共施設再配置計画において、公共施設等の延べ床面積を３０年間で１５％削減するという目標を掲げ、施設の縮小や複合・集約化を進めてきた。有形固定資産減価償却率は類似団体平均と比較すると低くなっているものの上昇傾向にあることから、今後は現在策定を進めている公共施設等総合管理計画に基づき、公共施設等の更新・統廃合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924A19-ACD7-48C3-BD6F-252D3DEACCB3}"/>
            </a:ext>
          </a:extLst>
        </xdr:cNvPr>
        <xdr:cNvSpPr txBox="1"/>
      </xdr:nvSpPr>
      <xdr:spPr>
        <a:xfrm>
          <a:off x="1235075" y="4775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51F2CD4-DA51-4147-81B2-C44E2FC8DC95}"/>
            </a:ext>
          </a:extLst>
        </xdr:cNvPr>
        <xdr:cNvCxnSpPr/>
      </xdr:nvCxnSpPr>
      <xdr:spPr>
        <a:xfrm>
          <a:off x="1273175" y="71215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F4A4FE1-3CD3-4CEB-BF7A-EE01B0FE0514}"/>
            </a:ext>
          </a:extLst>
        </xdr:cNvPr>
        <xdr:cNvSpPr txBox="1"/>
      </xdr:nvSpPr>
      <xdr:spPr>
        <a:xfrm>
          <a:off x="850281" y="702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3E19335-82BA-4EF7-92E3-C732ED37F12F}"/>
            </a:ext>
          </a:extLst>
        </xdr:cNvPr>
        <xdr:cNvCxnSpPr/>
      </xdr:nvCxnSpPr>
      <xdr:spPr>
        <a:xfrm>
          <a:off x="1273175" y="676169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137CA86-5AA9-4DB2-871F-DE5E09576478}"/>
            </a:ext>
          </a:extLst>
        </xdr:cNvPr>
        <xdr:cNvSpPr txBox="1"/>
      </xdr:nvSpPr>
      <xdr:spPr>
        <a:xfrm>
          <a:off x="850281" y="66678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6EE0566E-5807-4767-9D51-589A8FB02488}"/>
            </a:ext>
          </a:extLst>
        </xdr:cNvPr>
        <xdr:cNvCxnSpPr/>
      </xdr:nvCxnSpPr>
      <xdr:spPr>
        <a:xfrm>
          <a:off x="1273175" y="640185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7C75251-ACB4-4625-8028-8D3E0F8BE2DF}"/>
            </a:ext>
          </a:extLst>
        </xdr:cNvPr>
        <xdr:cNvSpPr txBox="1"/>
      </xdr:nvSpPr>
      <xdr:spPr>
        <a:xfrm>
          <a:off x="850281" y="63080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50198BD-2FC2-4B26-8118-C18591D43C5A}"/>
            </a:ext>
          </a:extLst>
        </xdr:cNvPr>
        <xdr:cNvCxnSpPr/>
      </xdr:nvCxnSpPr>
      <xdr:spPr>
        <a:xfrm>
          <a:off x="1273175" y="60420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B24088E-D39F-43B8-A19E-88DC1A0841AE}"/>
            </a:ext>
          </a:extLst>
        </xdr:cNvPr>
        <xdr:cNvSpPr txBox="1"/>
      </xdr:nvSpPr>
      <xdr:spPr>
        <a:xfrm>
          <a:off x="850281" y="5948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72AF520-629A-4E3C-8D4C-1BC776218E2F}"/>
            </a:ext>
          </a:extLst>
        </xdr:cNvPr>
        <xdr:cNvCxnSpPr/>
      </xdr:nvCxnSpPr>
      <xdr:spPr>
        <a:xfrm>
          <a:off x="1273175" y="56853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4506D7B-4EF7-4CC5-A678-C4B08FA712FB}"/>
            </a:ext>
          </a:extLst>
        </xdr:cNvPr>
        <xdr:cNvSpPr txBox="1"/>
      </xdr:nvSpPr>
      <xdr:spPr>
        <a:xfrm>
          <a:off x="850281" y="55915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024BD57-3273-4091-A618-E945A6C3D5EF}"/>
            </a:ext>
          </a:extLst>
        </xdr:cNvPr>
        <xdr:cNvCxnSpPr/>
      </xdr:nvCxnSpPr>
      <xdr:spPr>
        <a:xfrm>
          <a:off x="1273175" y="53255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60D8E83-AEF3-4CDA-A03E-F4F8DE7C0C09}"/>
            </a:ext>
          </a:extLst>
        </xdr:cNvPr>
        <xdr:cNvSpPr txBox="1"/>
      </xdr:nvSpPr>
      <xdr:spPr>
        <a:xfrm>
          <a:off x="850281" y="52317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3BDDF65-025E-475F-A117-6EAF243918AD}"/>
            </a:ext>
          </a:extLst>
        </xdr:cNvPr>
        <xdr:cNvCxnSpPr/>
      </xdr:nvCxnSpPr>
      <xdr:spPr>
        <a:xfrm>
          <a:off x="1273175" y="49657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C79705A-E4CB-448F-B2AE-348DE69BFA4D}"/>
            </a:ext>
          </a:extLst>
        </xdr:cNvPr>
        <xdr:cNvSpPr txBox="1"/>
      </xdr:nvSpPr>
      <xdr:spPr>
        <a:xfrm>
          <a:off x="850281" y="4871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C9709CB-71B2-4261-AED2-B7661956B5BA}"/>
            </a:ext>
          </a:extLst>
        </xdr:cNvPr>
        <xdr:cNvSpPr/>
      </xdr:nvSpPr>
      <xdr:spPr>
        <a:xfrm>
          <a:off x="1273175" y="4965700"/>
          <a:ext cx="4241800"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E2EAB286-452D-466C-937D-E70A4ECEC93F}"/>
            </a:ext>
          </a:extLst>
        </xdr:cNvPr>
        <xdr:cNvCxnSpPr/>
      </xdr:nvCxnSpPr>
      <xdr:spPr>
        <a:xfrm flipV="1">
          <a:off x="4766945" y="5483860"/>
          <a:ext cx="1270" cy="1187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a:extLst>
            <a:ext uri="{FF2B5EF4-FFF2-40B4-BE49-F238E27FC236}">
              <a16:creationId xmlns:a16="http://schemas.microsoft.com/office/drawing/2014/main" id="{CF03521E-52B7-4CDD-83B9-DB8F46B22CFC}"/>
            </a:ext>
          </a:extLst>
        </xdr:cNvPr>
        <xdr:cNvSpPr txBox="1"/>
      </xdr:nvSpPr>
      <xdr:spPr>
        <a:xfrm>
          <a:off x="4816475" y="667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E7512EE4-AC88-4194-91D9-7EF4263B2E03}"/>
            </a:ext>
          </a:extLst>
        </xdr:cNvPr>
        <xdr:cNvCxnSpPr/>
      </xdr:nvCxnSpPr>
      <xdr:spPr>
        <a:xfrm>
          <a:off x="4676775" y="667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46593092-8A6B-4EE9-8418-AD38FC8B3ACA}"/>
            </a:ext>
          </a:extLst>
        </xdr:cNvPr>
        <xdr:cNvSpPr txBox="1"/>
      </xdr:nvSpPr>
      <xdr:spPr>
        <a:xfrm>
          <a:off x="4816475" y="525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BE8691A2-6EF5-4C76-8583-19AE629B1116}"/>
            </a:ext>
          </a:extLst>
        </xdr:cNvPr>
        <xdr:cNvCxnSpPr/>
      </xdr:nvCxnSpPr>
      <xdr:spPr>
        <a:xfrm>
          <a:off x="4676775" y="548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80" name="有形固定資産減価償却率平均値テキスト">
          <a:extLst>
            <a:ext uri="{FF2B5EF4-FFF2-40B4-BE49-F238E27FC236}">
              <a16:creationId xmlns:a16="http://schemas.microsoft.com/office/drawing/2014/main" id="{CE740A26-2D0F-4B97-B35E-3122BD05B49A}"/>
            </a:ext>
          </a:extLst>
        </xdr:cNvPr>
        <xdr:cNvSpPr txBox="1"/>
      </xdr:nvSpPr>
      <xdr:spPr>
        <a:xfrm>
          <a:off x="4816475" y="6081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a:extLst>
            <a:ext uri="{FF2B5EF4-FFF2-40B4-BE49-F238E27FC236}">
              <a16:creationId xmlns:a16="http://schemas.microsoft.com/office/drawing/2014/main" id="{05B12038-EA77-4B8C-8485-910D305B9A82}"/>
            </a:ext>
          </a:extLst>
        </xdr:cNvPr>
        <xdr:cNvSpPr/>
      </xdr:nvSpPr>
      <xdr:spPr>
        <a:xfrm>
          <a:off x="4714875" y="61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9BB55DC6-FABB-4F22-8885-8F132A61F583}"/>
            </a:ext>
          </a:extLst>
        </xdr:cNvPr>
        <xdr:cNvSpPr/>
      </xdr:nvSpPr>
      <xdr:spPr>
        <a:xfrm>
          <a:off x="4006850" y="606996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a:extLst>
            <a:ext uri="{FF2B5EF4-FFF2-40B4-BE49-F238E27FC236}">
              <a16:creationId xmlns:a16="http://schemas.microsoft.com/office/drawing/2014/main" id="{A5CE0B6D-B296-48B3-9D21-94D6CB21134F}"/>
            </a:ext>
          </a:extLst>
        </xdr:cNvPr>
        <xdr:cNvSpPr/>
      </xdr:nvSpPr>
      <xdr:spPr>
        <a:xfrm>
          <a:off x="3244850" y="607398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ACBCC43C-D32D-44BD-8959-DA00B9719B1E}"/>
            </a:ext>
          </a:extLst>
        </xdr:cNvPr>
        <xdr:cNvSpPr/>
      </xdr:nvSpPr>
      <xdr:spPr>
        <a:xfrm>
          <a:off x="2482850" y="60159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7D68F515-872E-4145-8492-ED8CCFC7E8E9}"/>
            </a:ext>
          </a:extLst>
        </xdr:cNvPr>
        <xdr:cNvSpPr/>
      </xdr:nvSpPr>
      <xdr:spPr>
        <a:xfrm>
          <a:off x="1720850" y="599440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6F2072A-21AD-43F5-AAE5-9CA6DD5C5D1A}"/>
            </a:ext>
          </a:extLst>
        </xdr:cNvPr>
        <xdr:cNvSpPr txBox="1"/>
      </xdr:nvSpPr>
      <xdr:spPr>
        <a:xfrm>
          <a:off x="45878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8DD7D28-C373-4123-8857-D9FF86E24087}"/>
            </a:ext>
          </a:extLst>
        </xdr:cNvPr>
        <xdr:cNvSpPr txBox="1"/>
      </xdr:nvSpPr>
      <xdr:spPr>
        <a:xfrm>
          <a:off x="3876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F4F7C7E-CC77-4248-9E8F-C80EC66996AD}"/>
            </a:ext>
          </a:extLst>
        </xdr:cNvPr>
        <xdr:cNvSpPr txBox="1"/>
      </xdr:nvSpPr>
      <xdr:spPr>
        <a:xfrm>
          <a:off x="3114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9C3BBE6-5A80-45C2-ADDD-80683DDA5935}"/>
            </a:ext>
          </a:extLst>
        </xdr:cNvPr>
        <xdr:cNvSpPr txBox="1"/>
      </xdr:nvSpPr>
      <xdr:spPr>
        <a:xfrm>
          <a:off x="2352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8B9B553-F117-4E01-BC3A-0EEF09F5EE38}"/>
            </a:ext>
          </a:extLst>
        </xdr:cNvPr>
        <xdr:cNvSpPr txBox="1"/>
      </xdr:nvSpPr>
      <xdr:spPr>
        <a:xfrm>
          <a:off x="1590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91" name="楕円 90">
          <a:extLst>
            <a:ext uri="{FF2B5EF4-FFF2-40B4-BE49-F238E27FC236}">
              <a16:creationId xmlns:a16="http://schemas.microsoft.com/office/drawing/2014/main" id="{1BCCE28B-5FD5-4099-913C-906BA58E1FE6}"/>
            </a:ext>
          </a:extLst>
        </xdr:cNvPr>
        <xdr:cNvSpPr/>
      </xdr:nvSpPr>
      <xdr:spPr>
        <a:xfrm>
          <a:off x="4714875" y="60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864</xdr:rowOff>
    </xdr:from>
    <xdr:ext cx="405111" cy="259045"/>
    <xdr:sp macro="" textlink="">
      <xdr:nvSpPr>
        <xdr:cNvPr id="92" name="有形固定資産減価償却率該当値テキスト">
          <a:extLst>
            <a:ext uri="{FF2B5EF4-FFF2-40B4-BE49-F238E27FC236}">
              <a16:creationId xmlns:a16="http://schemas.microsoft.com/office/drawing/2014/main" id="{3F37372E-2286-4F39-B92A-D48D76D462BC}"/>
            </a:ext>
          </a:extLst>
        </xdr:cNvPr>
        <xdr:cNvSpPr txBox="1"/>
      </xdr:nvSpPr>
      <xdr:spPr>
        <a:xfrm>
          <a:off x="4816475" y="59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93" name="楕円 92">
          <a:extLst>
            <a:ext uri="{FF2B5EF4-FFF2-40B4-BE49-F238E27FC236}">
              <a16:creationId xmlns:a16="http://schemas.microsoft.com/office/drawing/2014/main" id="{8F5C6E41-FA9D-4812-ADEC-42D0F5C48557}"/>
            </a:ext>
          </a:extLst>
        </xdr:cNvPr>
        <xdr:cNvSpPr/>
      </xdr:nvSpPr>
      <xdr:spPr>
        <a:xfrm>
          <a:off x="4006850" y="599842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31</xdr:row>
      <xdr:rowOff>28787</xdr:rowOff>
    </xdr:to>
    <xdr:cxnSp macro="">
      <xdr:nvCxnSpPr>
        <xdr:cNvPr id="94" name="直線コネクタ 93">
          <a:extLst>
            <a:ext uri="{FF2B5EF4-FFF2-40B4-BE49-F238E27FC236}">
              <a16:creationId xmlns:a16="http://schemas.microsoft.com/office/drawing/2014/main" id="{B593F9BA-4B71-4606-A5C5-844A6B0F2E88}"/>
            </a:ext>
          </a:extLst>
        </xdr:cNvPr>
        <xdr:cNvCxnSpPr/>
      </xdr:nvCxnSpPr>
      <xdr:spPr>
        <a:xfrm>
          <a:off x="4054475" y="6052397"/>
          <a:ext cx="714375"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95" name="楕円 94">
          <a:extLst>
            <a:ext uri="{FF2B5EF4-FFF2-40B4-BE49-F238E27FC236}">
              <a16:creationId xmlns:a16="http://schemas.microsoft.com/office/drawing/2014/main" id="{D5C92C83-3983-42B4-ACFF-609348E8E1FF}"/>
            </a:ext>
          </a:extLst>
        </xdr:cNvPr>
        <xdr:cNvSpPr/>
      </xdr:nvSpPr>
      <xdr:spPr>
        <a:xfrm>
          <a:off x="3244850" y="593682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124672</xdr:rowOff>
    </xdr:to>
    <xdr:cxnSp macro="">
      <xdr:nvCxnSpPr>
        <xdr:cNvPr id="96" name="直線コネクタ 95">
          <a:extLst>
            <a:ext uri="{FF2B5EF4-FFF2-40B4-BE49-F238E27FC236}">
              <a16:creationId xmlns:a16="http://schemas.microsoft.com/office/drawing/2014/main" id="{E0BF8EC8-FE97-4B19-9401-D87CD6095CA1}"/>
            </a:ext>
          </a:extLst>
        </xdr:cNvPr>
        <xdr:cNvCxnSpPr/>
      </xdr:nvCxnSpPr>
      <xdr:spPr>
        <a:xfrm>
          <a:off x="3292475" y="5984452"/>
          <a:ext cx="762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133773</xdr:rowOff>
    </xdr:from>
    <xdr:to>
      <xdr:col>11</xdr:col>
      <xdr:colOff>187325</xdr:colOff>
      <xdr:row>30</xdr:row>
      <xdr:rowOff>63923</xdr:rowOff>
    </xdr:to>
    <xdr:sp macro="" textlink="">
      <xdr:nvSpPr>
        <xdr:cNvPr id="97" name="楕円 96">
          <a:extLst>
            <a:ext uri="{FF2B5EF4-FFF2-40B4-BE49-F238E27FC236}">
              <a16:creationId xmlns:a16="http://schemas.microsoft.com/office/drawing/2014/main" id="{F1B3E9CB-5E7C-479F-A5F2-DB7E9AC4FC38}"/>
            </a:ext>
          </a:extLst>
        </xdr:cNvPr>
        <xdr:cNvSpPr/>
      </xdr:nvSpPr>
      <xdr:spPr>
        <a:xfrm>
          <a:off x="2482850" y="588687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59902</xdr:rowOff>
    </xdr:to>
    <xdr:cxnSp macro="">
      <xdr:nvCxnSpPr>
        <xdr:cNvPr id="98" name="直線コネクタ 97">
          <a:extLst>
            <a:ext uri="{FF2B5EF4-FFF2-40B4-BE49-F238E27FC236}">
              <a16:creationId xmlns:a16="http://schemas.microsoft.com/office/drawing/2014/main" id="{92AA3A46-111C-4D8F-B107-183B4AB2C317}"/>
            </a:ext>
          </a:extLst>
        </xdr:cNvPr>
        <xdr:cNvCxnSpPr/>
      </xdr:nvCxnSpPr>
      <xdr:spPr>
        <a:xfrm>
          <a:off x="2530475" y="5940848"/>
          <a:ext cx="76200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69003</xdr:rowOff>
    </xdr:from>
    <xdr:to>
      <xdr:col>7</xdr:col>
      <xdr:colOff>187325</xdr:colOff>
      <xdr:row>29</xdr:row>
      <xdr:rowOff>170603</xdr:rowOff>
    </xdr:to>
    <xdr:sp macro="" textlink="">
      <xdr:nvSpPr>
        <xdr:cNvPr id="99" name="楕円 98">
          <a:extLst>
            <a:ext uri="{FF2B5EF4-FFF2-40B4-BE49-F238E27FC236}">
              <a16:creationId xmlns:a16="http://schemas.microsoft.com/office/drawing/2014/main" id="{B0406248-3CD3-4354-84AE-33841773C992}"/>
            </a:ext>
          </a:extLst>
        </xdr:cNvPr>
        <xdr:cNvSpPr/>
      </xdr:nvSpPr>
      <xdr:spPr>
        <a:xfrm>
          <a:off x="1720850" y="582527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30</xdr:row>
      <xdr:rowOff>13123</xdr:rowOff>
    </xdr:to>
    <xdr:cxnSp macro="">
      <xdr:nvCxnSpPr>
        <xdr:cNvPr id="100" name="直線コネクタ 99">
          <a:extLst>
            <a:ext uri="{FF2B5EF4-FFF2-40B4-BE49-F238E27FC236}">
              <a16:creationId xmlns:a16="http://schemas.microsoft.com/office/drawing/2014/main" id="{C6BBC058-5E30-4E5D-8924-B35AA7E773CF}"/>
            </a:ext>
          </a:extLst>
        </xdr:cNvPr>
        <xdr:cNvCxnSpPr/>
      </xdr:nvCxnSpPr>
      <xdr:spPr>
        <a:xfrm>
          <a:off x="1768475" y="587607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a:extLst>
            <a:ext uri="{FF2B5EF4-FFF2-40B4-BE49-F238E27FC236}">
              <a16:creationId xmlns:a16="http://schemas.microsoft.com/office/drawing/2014/main" id="{0E3D8035-167A-4DEB-A175-241D87684901}"/>
            </a:ext>
          </a:extLst>
        </xdr:cNvPr>
        <xdr:cNvSpPr txBox="1"/>
      </xdr:nvSpPr>
      <xdr:spPr>
        <a:xfrm>
          <a:off x="3839219"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102" name="n_2aveValue有形固定資産減価償却率">
          <a:extLst>
            <a:ext uri="{FF2B5EF4-FFF2-40B4-BE49-F238E27FC236}">
              <a16:creationId xmlns:a16="http://schemas.microsoft.com/office/drawing/2014/main" id="{D61B0301-CAF7-4852-9AA3-7B4F2823B3A9}"/>
            </a:ext>
          </a:extLst>
        </xdr:cNvPr>
        <xdr:cNvSpPr txBox="1"/>
      </xdr:nvSpPr>
      <xdr:spPr>
        <a:xfrm>
          <a:off x="3093094" y="616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12444F4A-01ED-4174-8DC5-9491DF5AA1F7}"/>
            </a:ext>
          </a:extLst>
        </xdr:cNvPr>
        <xdr:cNvSpPr txBox="1"/>
      </xdr:nvSpPr>
      <xdr:spPr>
        <a:xfrm>
          <a:off x="233109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CE4C21D9-02BF-4E97-B065-22A7F8836E4F}"/>
            </a:ext>
          </a:extLst>
        </xdr:cNvPr>
        <xdr:cNvSpPr txBox="1"/>
      </xdr:nvSpPr>
      <xdr:spPr>
        <a:xfrm>
          <a:off x="156909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105" name="n_1mainValue有形固定資産減価償却率">
          <a:extLst>
            <a:ext uri="{FF2B5EF4-FFF2-40B4-BE49-F238E27FC236}">
              <a16:creationId xmlns:a16="http://schemas.microsoft.com/office/drawing/2014/main" id="{E28A8EEE-24FD-4B31-AF90-0BA844320B21}"/>
            </a:ext>
          </a:extLst>
        </xdr:cNvPr>
        <xdr:cNvSpPr txBox="1"/>
      </xdr:nvSpPr>
      <xdr:spPr>
        <a:xfrm>
          <a:off x="3839219" y="57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106" name="n_2mainValue有形固定資産減価償却率">
          <a:extLst>
            <a:ext uri="{FF2B5EF4-FFF2-40B4-BE49-F238E27FC236}">
              <a16:creationId xmlns:a16="http://schemas.microsoft.com/office/drawing/2014/main" id="{B21C6D6C-52DB-4E47-9367-C62A2348E243}"/>
            </a:ext>
          </a:extLst>
        </xdr:cNvPr>
        <xdr:cNvSpPr txBox="1"/>
      </xdr:nvSpPr>
      <xdr:spPr>
        <a:xfrm>
          <a:off x="3093094" y="57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107" name="n_3mainValue有形固定資産減価償却率">
          <a:extLst>
            <a:ext uri="{FF2B5EF4-FFF2-40B4-BE49-F238E27FC236}">
              <a16:creationId xmlns:a16="http://schemas.microsoft.com/office/drawing/2014/main" id="{20F33B5F-9228-448C-A820-8D7B2D06B8C1}"/>
            </a:ext>
          </a:extLst>
        </xdr:cNvPr>
        <xdr:cNvSpPr txBox="1"/>
      </xdr:nvSpPr>
      <xdr:spPr>
        <a:xfrm>
          <a:off x="2331094" y="566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15680</xdr:rowOff>
    </xdr:from>
    <xdr:ext cx="405111" cy="259045"/>
    <xdr:sp macro="" textlink="">
      <xdr:nvSpPr>
        <xdr:cNvPr id="108" name="n_4mainValue有形固定資産減価償却率">
          <a:extLst>
            <a:ext uri="{FF2B5EF4-FFF2-40B4-BE49-F238E27FC236}">
              <a16:creationId xmlns:a16="http://schemas.microsoft.com/office/drawing/2014/main" id="{D4504FBA-377F-46E2-BC4C-762FAEF49FAA}"/>
            </a:ext>
          </a:extLst>
        </xdr:cNvPr>
        <xdr:cNvSpPr txBox="1"/>
      </xdr:nvSpPr>
      <xdr:spPr>
        <a:xfrm>
          <a:off x="1569094" y="55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C3B2E0E-AC71-4381-9615-36B9E153979A}"/>
            </a:ext>
          </a:extLst>
        </xdr:cNvPr>
        <xdr:cNvSpPr/>
      </xdr:nvSpPr>
      <xdr:spPr>
        <a:xfrm>
          <a:off x="11306175" y="4257675"/>
          <a:ext cx="4244975" cy="327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8055A62-1CE5-4DFE-9D71-3F3423521245}"/>
            </a:ext>
          </a:extLst>
        </xdr:cNvPr>
        <xdr:cNvSpPr/>
      </xdr:nvSpPr>
      <xdr:spPr>
        <a:xfrm>
          <a:off x="12376418" y="4637342"/>
          <a:ext cx="10376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2F2A3FE-7D10-4977-A7C3-F4F1B9A0E669}"/>
            </a:ext>
          </a:extLst>
        </xdr:cNvPr>
        <xdr:cNvSpPr/>
      </xdr:nvSpPr>
      <xdr:spPr>
        <a:xfrm>
          <a:off x="13821315" y="46206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C2AF5FD-FC84-4197-A56B-AC7DBB70F4EB}"/>
            </a:ext>
          </a:extLst>
        </xdr:cNvPr>
        <xdr:cNvSpPr/>
      </xdr:nvSpPr>
      <xdr:spPr>
        <a:xfrm>
          <a:off x="15497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B68F37-61AE-4DAF-A47F-51A2622FA636}"/>
            </a:ext>
          </a:extLst>
        </xdr:cNvPr>
        <xdr:cNvSpPr/>
      </xdr:nvSpPr>
      <xdr:spPr>
        <a:xfrm>
          <a:off x="15497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D2F833F-424B-4DF3-8A26-55DED398CA00}"/>
            </a:ext>
          </a:extLst>
        </xdr:cNvPr>
        <xdr:cNvSpPr/>
      </xdr:nvSpPr>
      <xdr:spPr>
        <a:xfrm>
          <a:off x="17021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4809477-9088-4E0E-9117-139E9271FB51}"/>
            </a:ext>
          </a:extLst>
        </xdr:cNvPr>
        <xdr:cNvSpPr/>
      </xdr:nvSpPr>
      <xdr:spPr>
        <a:xfrm>
          <a:off x="17021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9E159DA-4EBA-4D1D-BCD0-1778DC4D7B5E}"/>
            </a:ext>
          </a:extLst>
        </xdr:cNvPr>
        <xdr:cNvSpPr/>
      </xdr:nvSpPr>
      <xdr:spPr>
        <a:xfrm>
          <a:off x="18675350"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4503E58-7235-4F02-8857-68A88F6DEB4B}"/>
            </a:ext>
          </a:extLst>
        </xdr:cNvPr>
        <xdr:cNvSpPr/>
      </xdr:nvSpPr>
      <xdr:spPr>
        <a:xfrm>
          <a:off x="18675350"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E8A68DC-A288-4AEA-BA54-CD409EED4A9E}"/>
            </a:ext>
          </a:extLst>
        </xdr:cNvPr>
        <xdr:cNvSpPr/>
      </xdr:nvSpPr>
      <xdr:spPr>
        <a:xfrm>
          <a:off x="11306175" y="4965700"/>
          <a:ext cx="4244975"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518743F-4A8D-4221-9636-6D6415709CAC}"/>
            </a:ext>
          </a:extLst>
        </xdr:cNvPr>
        <xdr:cNvSpPr/>
      </xdr:nvSpPr>
      <xdr:spPr>
        <a:xfrm>
          <a:off x="15817850" y="496570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9CABDF7-AFC8-4053-9BF3-AD7A2F383CA1}"/>
            </a:ext>
          </a:extLst>
        </xdr:cNvPr>
        <xdr:cNvSpPr/>
      </xdr:nvSpPr>
      <xdr:spPr>
        <a:xfrm>
          <a:off x="15817850" y="50260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2F76091-3F89-4DBC-8768-46BACA8B9B5C}"/>
            </a:ext>
          </a:extLst>
        </xdr:cNvPr>
        <xdr:cNvSpPr txBox="1"/>
      </xdr:nvSpPr>
      <xdr:spPr>
        <a:xfrm>
          <a:off x="15894050" y="5254625"/>
          <a:ext cx="4556125"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債務償還比率は、地方債残高の減少や基金の積み立て等により、類似団体や全国平均、埼玉県平均を下回っている。今後も経常的な業務活動から債務の償還原資の確保ができるよう努めていく。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3279642-A862-4EAC-A4B3-AFBBF3C85FB5}"/>
            </a:ext>
          </a:extLst>
        </xdr:cNvPr>
        <xdr:cNvSpPr txBox="1"/>
      </xdr:nvSpPr>
      <xdr:spPr>
        <a:xfrm>
          <a:off x="11268075" y="4775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15C3608-E88B-421D-A2A5-110014063D40}"/>
            </a:ext>
          </a:extLst>
        </xdr:cNvPr>
        <xdr:cNvCxnSpPr/>
      </xdr:nvCxnSpPr>
      <xdr:spPr>
        <a:xfrm>
          <a:off x="11306175" y="712152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314F435-C0E0-4AEC-9CDF-24880DD9E70A}"/>
            </a:ext>
          </a:extLst>
        </xdr:cNvPr>
        <xdr:cNvSpPr txBox="1"/>
      </xdr:nvSpPr>
      <xdr:spPr>
        <a:xfrm>
          <a:off x="10759851" y="7027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8CD9ADCA-2237-4185-BFCB-BB9C07F96D81}"/>
            </a:ext>
          </a:extLst>
        </xdr:cNvPr>
        <xdr:cNvCxnSpPr/>
      </xdr:nvCxnSpPr>
      <xdr:spPr>
        <a:xfrm>
          <a:off x="11306175" y="6761692"/>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FC29E2BC-945E-43EF-9508-50B8055E8481}"/>
            </a:ext>
          </a:extLst>
        </xdr:cNvPr>
        <xdr:cNvSpPr txBox="1"/>
      </xdr:nvSpPr>
      <xdr:spPr>
        <a:xfrm>
          <a:off x="10759851" y="66678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EB28BE09-085B-43E2-8576-B2A9CA3F32D4}"/>
            </a:ext>
          </a:extLst>
        </xdr:cNvPr>
        <xdr:cNvCxnSpPr/>
      </xdr:nvCxnSpPr>
      <xdr:spPr>
        <a:xfrm>
          <a:off x="11306175" y="6401858"/>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7C0C045E-4172-4072-8754-5B0AEAC16265}"/>
            </a:ext>
          </a:extLst>
        </xdr:cNvPr>
        <xdr:cNvSpPr txBox="1"/>
      </xdr:nvSpPr>
      <xdr:spPr>
        <a:xfrm>
          <a:off x="10831986" y="63080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50E290F-3F78-44BC-BFD5-4C5D2616AF36}"/>
            </a:ext>
          </a:extLst>
        </xdr:cNvPr>
        <xdr:cNvCxnSpPr/>
      </xdr:nvCxnSpPr>
      <xdr:spPr>
        <a:xfrm>
          <a:off x="11306175" y="604202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EFA28B9-AC04-4133-BAE9-4E187475CB77}"/>
            </a:ext>
          </a:extLst>
        </xdr:cNvPr>
        <xdr:cNvSpPr txBox="1"/>
      </xdr:nvSpPr>
      <xdr:spPr>
        <a:xfrm>
          <a:off x="10831986" y="5948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6BB40C3-FF9C-4F46-BE25-7338D7342B0C}"/>
            </a:ext>
          </a:extLst>
        </xdr:cNvPr>
        <xdr:cNvCxnSpPr/>
      </xdr:nvCxnSpPr>
      <xdr:spPr>
        <a:xfrm>
          <a:off x="11306175" y="5685367"/>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B7034F3-2DF5-45DB-B614-A9FFE40D82BF}"/>
            </a:ext>
          </a:extLst>
        </xdr:cNvPr>
        <xdr:cNvSpPr txBox="1"/>
      </xdr:nvSpPr>
      <xdr:spPr>
        <a:xfrm>
          <a:off x="10831986" y="55915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5EDE360-F0E5-4B03-9CAE-A199293952C1}"/>
            </a:ext>
          </a:extLst>
        </xdr:cNvPr>
        <xdr:cNvCxnSpPr/>
      </xdr:nvCxnSpPr>
      <xdr:spPr>
        <a:xfrm>
          <a:off x="11306175" y="5325533"/>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2B1B669-DBDC-4206-BEDC-1BA09A73B0EA}"/>
            </a:ext>
          </a:extLst>
        </xdr:cNvPr>
        <xdr:cNvSpPr txBox="1"/>
      </xdr:nvSpPr>
      <xdr:spPr>
        <a:xfrm>
          <a:off x="10937753" y="52317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17361F5-6815-4179-BD40-A8BB45865DAF}"/>
            </a:ext>
          </a:extLst>
        </xdr:cNvPr>
        <xdr:cNvCxnSpPr/>
      </xdr:nvCxnSpPr>
      <xdr:spPr>
        <a:xfrm>
          <a:off x="11306175" y="4965700"/>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AF30EBB-5152-4119-B594-1BC75A719CE4}"/>
            </a:ext>
          </a:extLst>
        </xdr:cNvPr>
        <xdr:cNvSpPr/>
      </xdr:nvSpPr>
      <xdr:spPr>
        <a:xfrm>
          <a:off x="11306175" y="4965700"/>
          <a:ext cx="4244975"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F9E1FB57-7BF3-49B3-8CB9-6A7365930DC2}"/>
            </a:ext>
          </a:extLst>
        </xdr:cNvPr>
        <xdr:cNvCxnSpPr/>
      </xdr:nvCxnSpPr>
      <xdr:spPr>
        <a:xfrm flipV="1">
          <a:off x="14796770" y="53255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a:extLst>
            <a:ext uri="{FF2B5EF4-FFF2-40B4-BE49-F238E27FC236}">
              <a16:creationId xmlns:a16="http://schemas.microsoft.com/office/drawing/2014/main" id="{9472EC2A-CB82-45F0-A68E-BC93882340B6}"/>
            </a:ext>
          </a:extLst>
        </xdr:cNvPr>
        <xdr:cNvSpPr txBox="1"/>
      </xdr:nvSpPr>
      <xdr:spPr>
        <a:xfrm>
          <a:off x="14849475" y="65677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112CCC73-7C39-458D-AFC8-3F2D437650A5}"/>
            </a:ext>
          </a:extLst>
        </xdr:cNvPr>
        <xdr:cNvCxnSpPr/>
      </xdr:nvCxnSpPr>
      <xdr:spPr>
        <a:xfrm>
          <a:off x="14712950" y="656396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98267583-F265-4DD5-B30C-2F711E5ED05F}"/>
            </a:ext>
          </a:extLst>
        </xdr:cNvPr>
        <xdr:cNvSpPr txBox="1"/>
      </xdr:nvSpPr>
      <xdr:spPr>
        <a:xfrm>
          <a:off x="14849475" y="51007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B567E04-17AA-41B7-84ED-261794C9556D}"/>
            </a:ext>
          </a:extLst>
        </xdr:cNvPr>
        <xdr:cNvCxnSpPr/>
      </xdr:nvCxnSpPr>
      <xdr:spPr>
        <a:xfrm>
          <a:off x="14712950" y="532553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a:extLst>
            <a:ext uri="{FF2B5EF4-FFF2-40B4-BE49-F238E27FC236}">
              <a16:creationId xmlns:a16="http://schemas.microsoft.com/office/drawing/2014/main" id="{FBCEADC0-3134-4B5E-979A-6D8F297C7155}"/>
            </a:ext>
          </a:extLst>
        </xdr:cNvPr>
        <xdr:cNvSpPr txBox="1"/>
      </xdr:nvSpPr>
      <xdr:spPr>
        <a:xfrm>
          <a:off x="14849475" y="5887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a:extLst>
            <a:ext uri="{FF2B5EF4-FFF2-40B4-BE49-F238E27FC236}">
              <a16:creationId xmlns:a16="http://schemas.microsoft.com/office/drawing/2014/main" id="{A8340B9E-B7FC-4181-BF88-678569192495}"/>
            </a:ext>
          </a:extLst>
        </xdr:cNvPr>
        <xdr:cNvSpPr/>
      </xdr:nvSpPr>
      <xdr:spPr>
        <a:xfrm>
          <a:off x="14751050" y="590870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a:extLst>
            <a:ext uri="{FF2B5EF4-FFF2-40B4-BE49-F238E27FC236}">
              <a16:creationId xmlns:a16="http://schemas.microsoft.com/office/drawing/2014/main" id="{5CB80738-DFFD-4550-87EF-52CFA60AFEFE}"/>
            </a:ext>
          </a:extLst>
        </xdr:cNvPr>
        <xdr:cNvSpPr/>
      </xdr:nvSpPr>
      <xdr:spPr>
        <a:xfrm>
          <a:off x="14036675" y="586276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a:extLst>
            <a:ext uri="{FF2B5EF4-FFF2-40B4-BE49-F238E27FC236}">
              <a16:creationId xmlns:a16="http://schemas.microsoft.com/office/drawing/2014/main" id="{FFF149C5-D9A9-4908-9C22-7EF7AD7F1CF1}"/>
            </a:ext>
          </a:extLst>
        </xdr:cNvPr>
        <xdr:cNvSpPr/>
      </xdr:nvSpPr>
      <xdr:spPr>
        <a:xfrm>
          <a:off x="13274675" y="604052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B0995DC0-BC03-4437-A3BD-A04C98ADD1D4}"/>
            </a:ext>
          </a:extLst>
        </xdr:cNvPr>
        <xdr:cNvSpPr/>
      </xdr:nvSpPr>
      <xdr:spPr>
        <a:xfrm>
          <a:off x="12512675" y="60422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E9952387-60D2-4759-9952-CBF5EBCF0B1E}"/>
            </a:ext>
          </a:extLst>
        </xdr:cNvPr>
        <xdr:cNvSpPr/>
      </xdr:nvSpPr>
      <xdr:spPr>
        <a:xfrm>
          <a:off x="11750675" y="60420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C15D22D-DC3F-4908-A922-085D4B56DE89}"/>
            </a:ext>
          </a:extLst>
        </xdr:cNvPr>
        <xdr:cNvSpPr txBox="1"/>
      </xdr:nvSpPr>
      <xdr:spPr>
        <a:xfrm>
          <a:off x="146208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620D101-1D7A-43E1-AE51-C54CCA21DC30}"/>
            </a:ext>
          </a:extLst>
        </xdr:cNvPr>
        <xdr:cNvSpPr txBox="1"/>
      </xdr:nvSpPr>
      <xdr:spPr>
        <a:xfrm>
          <a:off x="13912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E82ED8B-59F9-4421-8FBF-BDF75B7B8D92}"/>
            </a:ext>
          </a:extLst>
        </xdr:cNvPr>
        <xdr:cNvSpPr txBox="1"/>
      </xdr:nvSpPr>
      <xdr:spPr>
        <a:xfrm>
          <a:off x="13150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C4534F8-3E64-4D5C-B6E7-ABE4BAC663B9}"/>
            </a:ext>
          </a:extLst>
        </xdr:cNvPr>
        <xdr:cNvSpPr txBox="1"/>
      </xdr:nvSpPr>
      <xdr:spPr>
        <a:xfrm>
          <a:off x="12388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429B1DA-B6AE-47C8-A5CB-1D2E473361CF}"/>
            </a:ext>
          </a:extLst>
        </xdr:cNvPr>
        <xdr:cNvSpPr txBox="1"/>
      </xdr:nvSpPr>
      <xdr:spPr>
        <a:xfrm>
          <a:off x="11626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79488</xdr:rowOff>
    </xdr:from>
    <xdr:to>
      <xdr:col>76</xdr:col>
      <xdr:colOff>73025</xdr:colOff>
      <xdr:row>29</xdr:row>
      <xdr:rowOff>9638</xdr:rowOff>
    </xdr:to>
    <xdr:sp macro="" textlink="">
      <xdr:nvSpPr>
        <xdr:cNvPr id="153" name="楕円 152">
          <a:extLst>
            <a:ext uri="{FF2B5EF4-FFF2-40B4-BE49-F238E27FC236}">
              <a16:creationId xmlns:a16="http://schemas.microsoft.com/office/drawing/2014/main" id="{A7848C7A-A26A-4B79-84ED-36F306BB2B4C}"/>
            </a:ext>
          </a:extLst>
        </xdr:cNvPr>
        <xdr:cNvSpPr/>
      </xdr:nvSpPr>
      <xdr:spPr>
        <a:xfrm>
          <a:off x="14751050" y="5661138"/>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102365</xdr:rowOff>
    </xdr:from>
    <xdr:ext cx="469744" cy="259045"/>
    <xdr:sp macro="" textlink="">
      <xdr:nvSpPr>
        <xdr:cNvPr id="154" name="債務償還比率該当値テキスト">
          <a:extLst>
            <a:ext uri="{FF2B5EF4-FFF2-40B4-BE49-F238E27FC236}">
              <a16:creationId xmlns:a16="http://schemas.microsoft.com/office/drawing/2014/main" id="{9C6472C5-349B-44CD-8647-E0AE4403E936}"/>
            </a:ext>
          </a:extLst>
        </xdr:cNvPr>
        <xdr:cNvSpPr txBox="1"/>
      </xdr:nvSpPr>
      <xdr:spPr>
        <a:xfrm>
          <a:off x="14849475" y="55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68453</xdr:rowOff>
    </xdr:from>
    <xdr:to>
      <xdr:col>72</xdr:col>
      <xdr:colOff>123825</xdr:colOff>
      <xdr:row>28</xdr:row>
      <xdr:rowOff>170053</xdr:rowOff>
    </xdr:to>
    <xdr:sp macro="" textlink="">
      <xdr:nvSpPr>
        <xdr:cNvPr id="155" name="楕円 154">
          <a:extLst>
            <a:ext uri="{FF2B5EF4-FFF2-40B4-BE49-F238E27FC236}">
              <a16:creationId xmlns:a16="http://schemas.microsoft.com/office/drawing/2014/main" id="{EE64EEFB-DFF3-47EB-B6CF-B075FE5AD794}"/>
            </a:ext>
          </a:extLst>
        </xdr:cNvPr>
        <xdr:cNvSpPr/>
      </xdr:nvSpPr>
      <xdr:spPr>
        <a:xfrm>
          <a:off x="14036675" y="565327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119253</xdr:rowOff>
    </xdr:from>
    <xdr:to>
      <xdr:col>76</xdr:col>
      <xdr:colOff>22225</xdr:colOff>
      <xdr:row>28</xdr:row>
      <xdr:rowOff>130288</xdr:rowOff>
    </xdr:to>
    <xdr:cxnSp macro="">
      <xdr:nvCxnSpPr>
        <xdr:cNvPr id="156" name="直線コネクタ 155">
          <a:extLst>
            <a:ext uri="{FF2B5EF4-FFF2-40B4-BE49-F238E27FC236}">
              <a16:creationId xmlns:a16="http://schemas.microsoft.com/office/drawing/2014/main" id="{1D50428D-691F-48AA-BAD6-7D0FE647C58D}"/>
            </a:ext>
          </a:extLst>
        </xdr:cNvPr>
        <xdr:cNvCxnSpPr/>
      </xdr:nvCxnSpPr>
      <xdr:spPr>
        <a:xfrm>
          <a:off x="14087475" y="5704078"/>
          <a:ext cx="711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65885</xdr:rowOff>
    </xdr:from>
    <xdr:to>
      <xdr:col>68</xdr:col>
      <xdr:colOff>123825</xdr:colOff>
      <xdr:row>29</xdr:row>
      <xdr:rowOff>167485</xdr:rowOff>
    </xdr:to>
    <xdr:sp macro="" textlink="">
      <xdr:nvSpPr>
        <xdr:cNvPr id="157" name="楕円 156">
          <a:extLst>
            <a:ext uri="{FF2B5EF4-FFF2-40B4-BE49-F238E27FC236}">
              <a16:creationId xmlns:a16="http://schemas.microsoft.com/office/drawing/2014/main" id="{9FCCF23D-FFB4-4C9E-A94E-3F89901229E6}"/>
            </a:ext>
          </a:extLst>
        </xdr:cNvPr>
        <xdr:cNvSpPr/>
      </xdr:nvSpPr>
      <xdr:spPr>
        <a:xfrm>
          <a:off x="13274675" y="582216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119253</xdr:rowOff>
    </xdr:from>
    <xdr:to>
      <xdr:col>72</xdr:col>
      <xdr:colOff>73025</xdr:colOff>
      <xdr:row>29</xdr:row>
      <xdr:rowOff>116685</xdr:rowOff>
    </xdr:to>
    <xdr:cxnSp macro="">
      <xdr:nvCxnSpPr>
        <xdr:cNvPr id="158" name="直線コネクタ 157">
          <a:extLst>
            <a:ext uri="{FF2B5EF4-FFF2-40B4-BE49-F238E27FC236}">
              <a16:creationId xmlns:a16="http://schemas.microsoft.com/office/drawing/2014/main" id="{B9D3FC34-9B73-497A-8512-2066B44FD417}"/>
            </a:ext>
          </a:extLst>
        </xdr:cNvPr>
        <xdr:cNvCxnSpPr/>
      </xdr:nvCxnSpPr>
      <xdr:spPr>
        <a:xfrm flipV="1">
          <a:off x="13325475" y="5704078"/>
          <a:ext cx="762000" cy="16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65645</xdr:rowOff>
    </xdr:from>
    <xdr:to>
      <xdr:col>64</xdr:col>
      <xdr:colOff>123825</xdr:colOff>
      <xdr:row>29</xdr:row>
      <xdr:rowOff>167245</xdr:rowOff>
    </xdr:to>
    <xdr:sp macro="" textlink="">
      <xdr:nvSpPr>
        <xdr:cNvPr id="159" name="楕円 158">
          <a:extLst>
            <a:ext uri="{FF2B5EF4-FFF2-40B4-BE49-F238E27FC236}">
              <a16:creationId xmlns:a16="http://schemas.microsoft.com/office/drawing/2014/main" id="{B77EA086-2F0E-46A9-BD6D-F9F062992CB7}"/>
            </a:ext>
          </a:extLst>
        </xdr:cNvPr>
        <xdr:cNvSpPr/>
      </xdr:nvSpPr>
      <xdr:spPr>
        <a:xfrm>
          <a:off x="12512675" y="582192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116445</xdr:rowOff>
    </xdr:from>
    <xdr:to>
      <xdr:col>68</xdr:col>
      <xdr:colOff>73025</xdr:colOff>
      <xdr:row>29</xdr:row>
      <xdr:rowOff>116685</xdr:rowOff>
    </xdr:to>
    <xdr:cxnSp macro="">
      <xdr:nvCxnSpPr>
        <xdr:cNvPr id="160" name="直線コネクタ 159">
          <a:extLst>
            <a:ext uri="{FF2B5EF4-FFF2-40B4-BE49-F238E27FC236}">
              <a16:creationId xmlns:a16="http://schemas.microsoft.com/office/drawing/2014/main" id="{C0CBCE0D-2B08-4074-B78F-D45DA01B0F6B}"/>
            </a:ext>
          </a:extLst>
        </xdr:cNvPr>
        <xdr:cNvCxnSpPr/>
      </xdr:nvCxnSpPr>
      <xdr:spPr>
        <a:xfrm>
          <a:off x="12563475" y="5869545"/>
          <a:ext cx="762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103907</xdr:rowOff>
    </xdr:from>
    <xdr:to>
      <xdr:col>60</xdr:col>
      <xdr:colOff>123825</xdr:colOff>
      <xdr:row>30</xdr:row>
      <xdr:rowOff>34057</xdr:rowOff>
    </xdr:to>
    <xdr:sp macro="" textlink="">
      <xdr:nvSpPr>
        <xdr:cNvPr id="161" name="楕円 160">
          <a:extLst>
            <a:ext uri="{FF2B5EF4-FFF2-40B4-BE49-F238E27FC236}">
              <a16:creationId xmlns:a16="http://schemas.microsoft.com/office/drawing/2014/main" id="{6085DD5E-43C8-44D7-94DD-CDEBA1FF3F53}"/>
            </a:ext>
          </a:extLst>
        </xdr:cNvPr>
        <xdr:cNvSpPr/>
      </xdr:nvSpPr>
      <xdr:spPr>
        <a:xfrm>
          <a:off x="11750675" y="586018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116445</xdr:rowOff>
    </xdr:from>
    <xdr:to>
      <xdr:col>64</xdr:col>
      <xdr:colOff>73025</xdr:colOff>
      <xdr:row>29</xdr:row>
      <xdr:rowOff>154707</xdr:rowOff>
    </xdr:to>
    <xdr:cxnSp macro="">
      <xdr:nvCxnSpPr>
        <xdr:cNvPr id="162" name="直線コネクタ 161">
          <a:extLst>
            <a:ext uri="{FF2B5EF4-FFF2-40B4-BE49-F238E27FC236}">
              <a16:creationId xmlns:a16="http://schemas.microsoft.com/office/drawing/2014/main" id="{32B5945B-4040-4943-BAE4-44F5578550B1}"/>
            </a:ext>
          </a:extLst>
        </xdr:cNvPr>
        <xdr:cNvCxnSpPr/>
      </xdr:nvCxnSpPr>
      <xdr:spPr>
        <a:xfrm flipV="1">
          <a:off x="11801475" y="5869545"/>
          <a:ext cx="7620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a:extLst>
            <a:ext uri="{FF2B5EF4-FFF2-40B4-BE49-F238E27FC236}">
              <a16:creationId xmlns:a16="http://schemas.microsoft.com/office/drawing/2014/main" id="{565B4726-6C56-411C-8149-917C9452FE6C}"/>
            </a:ext>
          </a:extLst>
        </xdr:cNvPr>
        <xdr:cNvSpPr txBox="1"/>
      </xdr:nvSpPr>
      <xdr:spPr>
        <a:xfrm>
          <a:off x="13839902" y="595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a:extLst>
            <a:ext uri="{FF2B5EF4-FFF2-40B4-BE49-F238E27FC236}">
              <a16:creationId xmlns:a16="http://schemas.microsoft.com/office/drawing/2014/main" id="{FE4445D7-3C60-41D1-AACC-D7AA6F353FF9}"/>
            </a:ext>
          </a:extLst>
        </xdr:cNvPr>
        <xdr:cNvSpPr txBox="1"/>
      </xdr:nvSpPr>
      <xdr:spPr>
        <a:xfrm>
          <a:off x="13093777" y="613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a:extLst>
            <a:ext uri="{FF2B5EF4-FFF2-40B4-BE49-F238E27FC236}">
              <a16:creationId xmlns:a16="http://schemas.microsoft.com/office/drawing/2014/main" id="{66C65709-12C7-4102-A1FB-ED08B3AAD8E0}"/>
            </a:ext>
          </a:extLst>
        </xdr:cNvPr>
        <xdr:cNvSpPr txBox="1"/>
      </xdr:nvSpPr>
      <xdr:spPr>
        <a:xfrm>
          <a:off x="12331777" y="61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5CF6E3E6-15E3-43EB-8A2E-209B75D29139}"/>
            </a:ext>
          </a:extLst>
        </xdr:cNvPr>
        <xdr:cNvSpPr txBox="1"/>
      </xdr:nvSpPr>
      <xdr:spPr>
        <a:xfrm>
          <a:off x="11569777" y="613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15130</xdr:rowOff>
    </xdr:from>
    <xdr:ext cx="469744" cy="259045"/>
    <xdr:sp macro="" textlink="">
      <xdr:nvSpPr>
        <xdr:cNvPr id="167" name="n_1mainValue債務償還比率">
          <a:extLst>
            <a:ext uri="{FF2B5EF4-FFF2-40B4-BE49-F238E27FC236}">
              <a16:creationId xmlns:a16="http://schemas.microsoft.com/office/drawing/2014/main" id="{F17A2426-8CDD-47FA-898F-B5FD375FCA1C}"/>
            </a:ext>
          </a:extLst>
        </xdr:cNvPr>
        <xdr:cNvSpPr txBox="1"/>
      </xdr:nvSpPr>
      <xdr:spPr>
        <a:xfrm>
          <a:off x="13839902" y="542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12562</xdr:rowOff>
    </xdr:from>
    <xdr:ext cx="469744" cy="259045"/>
    <xdr:sp macro="" textlink="">
      <xdr:nvSpPr>
        <xdr:cNvPr id="168" name="n_2mainValue債務償還比率">
          <a:extLst>
            <a:ext uri="{FF2B5EF4-FFF2-40B4-BE49-F238E27FC236}">
              <a16:creationId xmlns:a16="http://schemas.microsoft.com/office/drawing/2014/main" id="{520FF2C6-6132-44C5-BB8F-C66141267F9F}"/>
            </a:ext>
          </a:extLst>
        </xdr:cNvPr>
        <xdr:cNvSpPr txBox="1"/>
      </xdr:nvSpPr>
      <xdr:spPr>
        <a:xfrm>
          <a:off x="13093777" y="55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12322</xdr:rowOff>
    </xdr:from>
    <xdr:ext cx="469744" cy="259045"/>
    <xdr:sp macro="" textlink="">
      <xdr:nvSpPr>
        <xdr:cNvPr id="169" name="n_3mainValue債務償還比率">
          <a:extLst>
            <a:ext uri="{FF2B5EF4-FFF2-40B4-BE49-F238E27FC236}">
              <a16:creationId xmlns:a16="http://schemas.microsoft.com/office/drawing/2014/main" id="{C028467F-7C06-4169-A306-825022C4AB9E}"/>
            </a:ext>
          </a:extLst>
        </xdr:cNvPr>
        <xdr:cNvSpPr txBox="1"/>
      </xdr:nvSpPr>
      <xdr:spPr>
        <a:xfrm>
          <a:off x="12331777" y="559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50584</xdr:rowOff>
    </xdr:from>
    <xdr:ext cx="469744" cy="259045"/>
    <xdr:sp macro="" textlink="">
      <xdr:nvSpPr>
        <xdr:cNvPr id="170" name="n_4mainValue債務償還比率">
          <a:extLst>
            <a:ext uri="{FF2B5EF4-FFF2-40B4-BE49-F238E27FC236}">
              <a16:creationId xmlns:a16="http://schemas.microsoft.com/office/drawing/2014/main" id="{17DB309F-D8E0-4030-A686-CD26C338CC6E}"/>
            </a:ext>
          </a:extLst>
        </xdr:cNvPr>
        <xdr:cNvSpPr txBox="1"/>
      </xdr:nvSpPr>
      <xdr:spPr>
        <a:xfrm>
          <a:off x="11569777" y="563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2061A09-B018-407D-999E-4CF8199C1BF6}"/>
            </a:ext>
          </a:extLst>
        </xdr:cNvPr>
        <xdr:cNvSpPr/>
      </xdr:nvSpPr>
      <xdr:spPr>
        <a:xfrm>
          <a:off x="1273175" y="8013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695E74D-6717-4B32-AD7C-022B543420A0}"/>
            </a:ext>
          </a:extLst>
        </xdr:cNvPr>
        <xdr:cNvSpPr/>
      </xdr:nvSpPr>
      <xdr:spPr>
        <a:xfrm>
          <a:off x="1273175" y="118300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30F62D9-C987-41A0-A634-7003679B23D4}"/>
            </a:ext>
          </a:extLst>
        </xdr:cNvPr>
        <xdr:cNvSpPr txBox="1"/>
      </xdr:nvSpPr>
      <xdr:spPr>
        <a:xfrm>
          <a:off x="920750" y="8270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05E40E8-F602-41B5-8A37-4ACEC9CE1077}"/>
            </a:ext>
          </a:extLst>
        </xdr:cNvPr>
        <xdr:cNvSpPr txBox="1"/>
      </xdr:nvSpPr>
      <xdr:spPr>
        <a:xfrm>
          <a:off x="6988175" y="10937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C993A73-6421-4626-92CC-A7F459C363E5}"/>
            </a:ext>
          </a:extLst>
        </xdr:cNvPr>
        <xdr:cNvSpPr txBox="1"/>
      </xdr:nvSpPr>
      <xdr:spPr>
        <a:xfrm>
          <a:off x="920750" y="12058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536F6EA-75A9-481F-BB72-FAB29AC98798}"/>
            </a:ext>
          </a:extLst>
        </xdr:cNvPr>
        <xdr:cNvSpPr txBox="1"/>
      </xdr:nvSpPr>
      <xdr:spPr>
        <a:xfrm>
          <a:off x="6988175" y="14811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316786-D7B2-47F6-98E3-702F7F3A3F07}"/>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7224EB-199D-46BC-A877-4B44135049FC}"/>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50E7D4-F4B0-45B2-82BB-2D0C88BDAE18}"/>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C0B36B-2B1A-433B-838C-DF85706DDF54}"/>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DC9BE4-DDB2-4FB9-83CE-D123AFFE5528}"/>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3FB75A-B9D5-4736-A897-A54E2C20AE35}"/>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C0694E-F766-40C5-A4B7-5DD6D69063B5}"/>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B34232-77A5-462C-90AC-4BF97C94550F}"/>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569F9C-5692-44FD-8639-E887BE9AE275}"/>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E779A1-0211-427D-9894-84E161C9C87F}"/>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9E006E-CFB0-45B0-80B8-B5749EBC8C71}"/>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95685C-A5EC-4085-AFFD-A5EA0A81C13C}"/>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B06C00-16A2-411D-A50B-362195896F49}"/>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44F7A4-7D2C-47E6-91BF-B0DC4336B7ED}"/>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A19FBC-E6F3-4D59-AC75-E56A8A47BB4D}"/>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9F3E5D5-BC64-44FD-86F4-6DE68B8BB763}"/>
            </a:ext>
          </a:extLst>
        </xdr:cNvPr>
        <xdr:cNvSpPr/>
      </xdr:nvSpPr>
      <xdr:spPr>
        <a:xfrm>
          <a:off x="7178675" y="1714500"/>
          <a:ext cx="3679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5547EC-FE17-48AB-A509-03B7BEC7B63B}"/>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334EEA-5655-4AF8-85D5-A4539CA8100E}"/>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25463C-4193-4895-9C42-480E90D8A61F}"/>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5FF473-1001-445F-9E27-02AA27EE69E8}"/>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B250B7-6806-4D29-9D5D-9DE7AB3F3E1F}"/>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3664A9-B805-455A-A842-CD72052B0C2B}"/>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9FBD43-7FD4-4340-BC3B-D5EF8272A47B}"/>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61E587-3ADF-4520-9544-B3FD66685E78}"/>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A359F4-9DB6-4BB2-80E0-2655108C13AA}"/>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3977A0-FDE8-4DE7-B880-3E9C56FEA7C4}"/>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9B3C9D-0DC6-44C3-B4B7-EAC33BDD484E}"/>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6F8B72-4C99-4D74-AE21-4D7A7C70A080}"/>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3371A3-DFAD-4AF9-8960-3EBFA86A60A7}"/>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9EF129-FF76-4841-896E-CC276C5B38E6}"/>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289385-3E76-4BC6-A68C-3085F1AAA1A4}"/>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325C38-9237-4F63-9A83-E1C0C4366FF9}"/>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F00EFA-0D17-4A34-8082-2618B3567E61}"/>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158B08-1B49-4B98-9E00-5D2DE845BF97}"/>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A25D1A-2B28-4869-924E-B843107FEFF6}"/>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34CC6C-2DDC-4EE7-8751-37610941B7FE}"/>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2C036D-A753-4785-9904-953BC03E8576}"/>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514570-9417-4DF7-AAD3-33DB35EF3D38}"/>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5E0AA5-6D22-46C9-9654-8C01E9CF8D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EA1E8E-4566-46EC-ABB8-7C1805040D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25428A-3667-44A1-A3ED-3C2ECAAE90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BBA863-2C62-47C5-BB26-FBEE2B60BB8E}"/>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4BE799B-98E5-4214-9728-2E748C8CB69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09E0CE6-1CE4-4245-AF8A-6CABC8F73F47}"/>
            </a:ext>
          </a:extLst>
        </xdr:cNvPr>
        <xdr:cNvSpPr txBox="1"/>
      </xdr:nvSpPr>
      <xdr:spPr>
        <a:xfrm>
          <a:off x="297996" y="702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728E1A4-3706-4D19-A1D5-CABC076F237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D282544-872B-44C4-B370-8B1AC590004F}"/>
            </a:ext>
          </a:extLst>
        </xdr:cNvPr>
        <xdr:cNvSpPr txBox="1"/>
      </xdr:nvSpPr>
      <xdr:spPr>
        <a:xfrm>
          <a:off x="358941" y="656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2B8956B-5AA9-4121-A7DD-F8DAD2F62E6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09B9316-221B-4466-BC36-4274B56F4F11}"/>
            </a:ext>
          </a:extLst>
        </xdr:cNvPr>
        <xdr:cNvSpPr txBox="1"/>
      </xdr:nvSpPr>
      <xdr:spPr>
        <a:xfrm>
          <a:off x="358941" y="610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B303692-816A-4E56-BE80-2464AB95264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7B40CEA-15B9-4364-B91F-8BE2FFC92A17}"/>
            </a:ext>
          </a:extLst>
        </xdr:cNvPr>
        <xdr:cNvSpPr txBox="1"/>
      </xdr:nvSpPr>
      <xdr:spPr>
        <a:xfrm>
          <a:off x="358941" y="565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ABF6F33-7B30-446D-BA74-CA9C63AF71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682EB55-48C6-409A-A8E8-B64625BB62DB}"/>
            </a:ext>
          </a:extLst>
        </xdr:cNvPr>
        <xdr:cNvSpPr txBox="1"/>
      </xdr:nvSpPr>
      <xdr:spPr>
        <a:xfrm>
          <a:off x="358941" y="519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5D577E5-C999-4F35-B954-924955AD71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9761F3BA-353C-493F-8F3B-A4E1D6708A40}"/>
            </a:ext>
          </a:extLst>
        </xdr:cNvPr>
        <xdr:cNvCxnSpPr/>
      </xdr:nvCxnSpPr>
      <xdr:spPr>
        <a:xfrm flipV="1">
          <a:off x="4638040" y="5695188"/>
          <a:ext cx="0" cy="11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F0AB0AAD-F28D-406B-A4DA-20B8D2C8D78F}"/>
            </a:ext>
          </a:extLst>
        </xdr:cNvPr>
        <xdr:cNvSpPr txBox="1"/>
      </xdr:nvSpPr>
      <xdr:spPr>
        <a:xfrm>
          <a:off x="4676775"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8279C5B3-6D17-4D24-9B47-D0FD3C0ADF27}"/>
            </a:ext>
          </a:extLst>
        </xdr:cNvPr>
        <xdr:cNvCxnSpPr/>
      </xdr:nvCxnSpPr>
      <xdr:spPr>
        <a:xfrm>
          <a:off x="4549775" y="685279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EE4F7D8F-7E41-4CF7-9195-EA385A699805}"/>
            </a:ext>
          </a:extLst>
        </xdr:cNvPr>
        <xdr:cNvSpPr txBox="1"/>
      </xdr:nvSpPr>
      <xdr:spPr>
        <a:xfrm>
          <a:off x="4676775"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F5560950-3FD2-4B82-BD30-E3D93FB2E173}"/>
            </a:ext>
          </a:extLst>
        </xdr:cNvPr>
        <xdr:cNvCxnSpPr/>
      </xdr:nvCxnSpPr>
      <xdr:spPr>
        <a:xfrm>
          <a:off x="4549775" y="569518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4E48442E-D6A1-4A5A-8B56-F2EC0D076C98}"/>
            </a:ext>
          </a:extLst>
        </xdr:cNvPr>
        <xdr:cNvSpPr txBox="1"/>
      </xdr:nvSpPr>
      <xdr:spPr>
        <a:xfrm>
          <a:off x="4676775" y="6150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19E39686-08B9-496D-9C82-D6F5DC9FE071}"/>
            </a:ext>
          </a:extLst>
        </xdr:cNvPr>
        <xdr:cNvSpPr/>
      </xdr:nvSpPr>
      <xdr:spPr>
        <a:xfrm>
          <a:off x="4587875" y="629907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3CB24C02-CCE7-4EAE-BADF-858B14E32989}"/>
            </a:ext>
          </a:extLst>
        </xdr:cNvPr>
        <xdr:cNvSpPr/>
      </xdr:nvSpPr>
      <xdr:spPr>
        <a:xfrm>
          <a:off x="3749675" y="626478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8258EF36-1A5C-47F7-82B8-858E729EF9B5}"/>
            </a:ext>
          </a:extLst>
        </xdr:cNvPr>
        <xdr:cNvSpPr/>
      </xdr:nvSpPr>
      <xdr:spPr>
        <a:xfrm>
          <a:off x="2857500" y="628307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15B0310E-4046-4E7E-A931-B9FEE67DD229}"/>
            </a:ext>
          </a:extLst>
        </xdr:cNvPr>
        <xdr:cNvSpPr/>
      </xdr:nvSpPr>
      <xdr:spPr>
        <a:xfrm>
          <a:off x="1971675" y="623189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a:extLst>
            <a:ext uri="{FF2B5EF4-FFF2-40B4-BE49-F238E27FC236}">
              <a16:creationId xmlns:a16="http://schemas.microsoft.com/office/drawing/2014/main" id="{91B51706-4B15-47B3-8D1B-07D647F7C4C1}"/>
            </a:ext>
          </a:extLst>
        </xdr:cNvPr>
        <xdr:cNvSpPr/>
      </xdr:nvSpPr>
      <xdr:spPr>
        <a:xfrm>
          <a:off x="1082675" y="622592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528471F-ACDD-48C6-A8F5-0BB0F3C99D42}"/>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6D19D41-6334-4E58-8874-49D79208514A}"/>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917926-3619-4673-8A6D-9668FBBE2716}"/>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A47759-638D-46FA-99C1-A592BBDB35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AB5C7D-91A7-49E6-A25C-7E407D4F8B4C}"/>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71" name="楕円 70">
          <a:extLst>
            <a:ext uri="{FF2B5EF4-FFF2-40B4-BE49-F238E27FC236}">
              <a16:creationId xmlns:a16="http://schemas.microsoft.com/office/drawing/2014/main" id="{3ED305BC-6405-44A1-85A0-1CDD8B46E75B}"/>
            </a:ext>
          </a:extLst>
        </xdr:cNvPr>
        <xdr:cNvSpPr/>
      </xdr:nvSpPr>
      <xdr:spPr>
        <a:xfrm>
          <a:off x="4587875" y="631736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120413</xdr:rowOff>
    </xdr:from>
    <xdr:ext cx="405111" cy="259045"/>
    <xdr:sp macro="" textlink="">
      <xdr:nvSpPr>
        <xdr:cNvPr id="72" name="【道路】&#10;有形固定資産減価償却率該当値テキスト">
          <a:extLst>
            <a:ext uri="{FF2B5EF4-FFF2-40B4-BE49-F238E27FC236}">
              <a16:creationId xmlns:a16="http://schemas.microsoft.com/office/drawing/2014/main" id="{DBF2620C-C324-44C1-B09E-150721BD8405}"/>
            </a:ext>
          </a:extLst>
        </xdr:cNvPr>
        <xdr:cNvSpPr txBox="1"/>
      </xdr:nvSpPr>
      <xdr:spPr>
        <a:xfrm>
          <a:off x="4676775" y="629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73" name="楕円 72">
          <a:extLst>
            <a:ext uri="{FF2B5EF4-FFF2-40B4-BE49-F238E27FC236}">
              <a16:creationId xmlns:a16="http://schemas.microsoft.com/office/drawing/2014/main" id="{256A5842-BBB8-4FEE-9898-8D2CE50324F7}"/>
            </a:ext>
          </a:extLst>
        </xdr:cNvPr>
        <xdr:cNvSpPr/>
      </xdr:nvSpPr>
      <xdr:spPr>
        <a:xfrm>
          <a:off x="3749675" y="627075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149352</xdr:rowOff>
    </xdr:from>
    <xdr:to>
      <xdr:col>24</xdr:col>
      <xdr:colOff>63500</xdr:colOff>
      <xdr:row>37</xdr:row>
      <xdr:rowOff>21336</xdr:rowOff>
    </xdr:to>
    <xdr:cxnSp macro="">
      <xdr:nvCxnSpPr>
        <xdr:cNvPr id="74" name="直線コネクタ 73">
          <a:extLst>
            <a:ext uri="{FF2B5EF4-FFF2-40B4-BE49-F238E27FC236}">
              <a16:creationId xmlns:a16="http://schemas.microsoft.com/office/drawing/2014/main" id="{F13925DF-BC52-485C-AE40-12DD9F62E603}"/>
            </a:ext>
          </a:extLst>
        </xdr:cNvPr>
        <xdr:cNvCxnSpPr/>
      </xdr:nvCxnSpPr>
      <xdr:spPr>
        <a:xfrm>
          <a:off x="3800475" y="63215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55118</xdr:rowOff>
    </xdr:from>
    <xdr:to>
      <xdr:col>15</xdr:col>
      <xdr:colOff>101600</xdr:colOff>
      <xdr:row>36</xdr:row>
      <xdr:rowOff>156718</xdr:rowOff>
    </xdr:to>
    <xdr:sp macro="" textlink="">
      <xdr:nvSpPr>
        <xdr:cNvPr id="75" name="楕円 74">
          <a:extLst>
            <a:ext uri="{FF2B5EF4-FFF2-40B4-BE49-F238E27FC236}">
              <a16:creationId xmlns:a16="http://schemas.microsoft.com/office/drawing/2014/main" id="{4E3E98D8-2045-45D9-9BAF-91833A01D701}"/>
            </a:ext>
          </a:extLst>
        </xdr:cNvPr>
        <xdr:cNvSpPr/>
      </xdr:nvSpPr>
      <xdr:spPr>
        <a:xfrm>
          <a:off x="2857500" y="6227318"/>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105918</xdr:rowOff>
    </xdr:from>
    <xdr:to>
      <xdr:col>19</xdr:col>
      <xdr:colOff>177800</xdr:colOff>
      <xdr:row>36</xdr:row>
      <xdr:rowOff>149352</xdr:rowOff>
    </xdr:to>
    <xdr:cxnSp macro="">
      <xdr:nvCxnSpPr>
        <xdr:cNvPr id="76" name="直線コネクタ 75">
          <a:extLst>
            <a:ext uri="{FF2B5EF4-FFF2-40B4-BE49-F238E27FC236}">
              <a16:creationId xmlns:a16="http://schemas.microsoft.com/office/drawing/2014/main" id="{06349966-CC0C-4F6B-ABD4-265864DA3300}"/>
            </a:ext>
          </a:extLst>
        </xdr:cNvPr>
        <xdr:cNvCxnSpPr/>
      </xdr:nvCxnSpPr>
      <xdr:spPr>
        <a:xfrm>
          <a:off x="2911475" y="6281293"/>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7" name="楕円 76">
          <a:extLst>
            <a:ext uri="{FF2B5EF4-FFF2-40B4-BE49-F238E27FC236}">
              <a16:creationId xmlns:a16="http://schemas.microsoft.com/office/drawing/2014/main" id="{AF09710A-DD16-4267-AE06-0898F7C46F19}"/>
            </a:ext>
          </a:extLst>
        </xdr:cNvPr>
        <xdr:cNvSpPr/>
      </xdr:nvSpPr>
      <xdr:spPr>
        <a:xfrm>
          <a:off x="1971675" y="61893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105918</xdr:rowOff>
    </xdr:to>
    <xdr:cxnSp macro="">
      <xdr:nvCxnSpPr>
        <xdr:cNvPr id="78" name="直線コネクタ 77">
          <a:extLst>
            <a:ext uri="{FF2B5EF4-FFF2-40B4-BE49-F238E27FC236}">
              <a16:creationId xmlns:a16="http://schemas.microsoft.com/office/drawing/2014/main" id="{DFB1329A-187D-4EC3-B906-7DFE62A44EE6}"/>
            </a:ext>
          </a:extLst>
        </xdr:cNvPr>
        <xdr:cNvCxnSpPr/>
      </xdr:nvCxnSpPr>
      <xdr:spPr>
        <a:xfrm>
          <a:off x="2019300" y="6240145"/>
          <a:ext cx="8921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79" name="楕円 78">
          <a:extLst>
            <a:ext uri="{FF2B5EF4-FFF2-40B4-BE49-F238E27FC236}">
              <a16:creationId xmlns:a16="http://schemas.microsoft.com/office/drawing/2014/main" id="{0C83178B-1B8E-4795-8847-8C134C4366ED}"/>
            </a:ext>
          </a:extLst>
        </xdr:cNvPr>
        <xdr:cNvSpPr/>
      </xdr:nvSpPr>
      <xdr:spPr>
        <a:xfrm>
          <a:off x="1082675" y="605218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36</xdr:row>
      <xdr:rowOff>64770</xdr:rowOff>
    </xdr:to>
    <xdr:cxnSp macro="">
      <xdr:nvCxnSpPr>
        <xdr:cNvPr id="80" name="直線コネクタ 79">
          <a:extLst>
            <a:ext uri="{FF2B5EF4-FFF2-40B4-BE49-F238E27FC236}">
              <a16:creationId xmlns:a16="http://schemas.microsoft.com/office/drawing/2014/main" id="{8FB43AE6-7F22-44E8-9560-931C617D4034}"/>
            </a:ext>
          </a:extLst>
        </xdr:cNvPr>
        <xdr:cNvCxnSpPr/>
      </xdr:nvCxnSpPr>
      <xdr:spPr>
        <a:xfrm>
          <a:off x="1133475" y="6099810"/>
          <a:ext cx="885825"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D78F9A6D-6993-4CE7-B096-A5DC5BB4EA01}"/>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5BC991C7-CAF8-4EAE-A79F-69DAB76C2496}"/>
            </a:ext>
          </a:extLst>
        </xdr:cNvPr>
        <xdr:cNvSpPr txBox="1"/>
      </xdr:nvSpPr>
      <xdr:spPr>
        <a:xfrm>
          <a:off x="2705744" y="637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37EB9855-1B21-47D8-BAD1-B28331A66A1E}"/>
            </a:ext>
          </a:extLst>
        </xdr:cNvPr>
        <xdr:cNvSpPr txBox="1"/>
      </xdr:nvSpPr>
      <xdr:spPr>
        <a:xfrm>
          <a:off x="1819919"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143273</xdr:rowOff>
    </xdr:from>
    <xdr:ext cx="405111" cy="259045"/>
    <xdr:sp macro="" textlink="">
      <xdr:nvSpPr>
        <xdr:cNvPr id="84" name="n_4aveValue【道路】&#10;有形固定資産減価償却率">
          <a:extLst>
            <a:ext uri="{FF2B5EF4-FFF2-40B4-BE49-F238E27FC236}">
              <a16:creationId xmlns:a16="http://schemas.microsoft.com/office/drawing/2014/main" id="{59A31DB0-4E67-45AC-89FC-E18F6EE37D85}"/>
            </a:ext>
          </a:extLst>
        </xdr:cNvPr>
        <xdr:cNvSpPr txBox="1"/>
      </xdr:nvSpPr>
      <xdr:spPr>
        <a:xfrm>
          <a:off x="930919" y="6318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19829</xdr:rowOff>
    </xdr:from>
    <xdr:ext cx="405111" cy="259045"/>
    <xdr:sp macro="" textlink="">
      <xdr:nvSpPr>
        <xdr:cNvPr id="85" name="n_1mainValue【道路】&#10;有形固定資産減価償却率">
          <a:extLst>
            <a:ext uri="{FF2B5EF4-FFF2-40B4-BE49-F238E27FC236}">
              <a16:creationId xmlns:a16="http://schemas.microsoft.com/office/drawing/2014/main" id="{8BF808BD-AC28-4BA7-BA7F-BA61ECF146C5}"/>
            </a:ext>
          </a:extLst>
        </xdr:cNvPr>
        <xdr:cNvSpPr txBox="1"/>
      </xdr:nvSpPr>
      <xdr:spPr>
        <a:xfrm>
          <a:off x="35820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6" name="n_2mainValue【道路】&#10;有形固定資産減価償却率">
          <a:extLst>
            <a:ext uri="{FF2B5EF4-FFF2-40B4-BE49-F238E27FC236}">
              <a16:creationId xmlns:a16="http://schemas.microsoft.com/office/drawing/2014/main" id="{26E35F94-DDC4-4D55-8A98-3A9DE3774619}"/>
            </a:ext>
          </a:extLst>
        </xdr:cNvPr>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DA8E352B-C4F0-43F8-8AA7-18F51D5A8E4E}"/>
            </a:ext>
          </a:extLst>
        </xdr:cNvPr>
        <xdr:cNvSpPr txBox="1"/>
      </xdr:nvSpPr>
      <xdr:spPr>
        <a:xfrm>
          <a:off x="1819919"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88" name="n_4mainValue【道路】&#10;有形固定資産減価償却率">
          <a:extLst>
            <a:ext uri="{FF2B5EF4-FFF2-40B4-BE49-F238E27FC236}">
              <a16:creationId xmlns:a16="http://schemas.microsoft.com/office/drawing/2014/main" id="{8E5B75A6-29FC-4DE4-837D-5F1D55060E46}"/>
            </a:ext>
          </a:extLst>
        </xdr:cNvPr>
        <xdr:cNvSpPr txBox="1"/>
      </xdr:nvSpPr>
      <xdr:spPr>
        <a:xfrm>
          <a:off x="930919" y="582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FA29209-BB08-4DD0-B6C7-1AC525ACA23B}"/>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A07D538-B7FF-42F7-8698-EBCBF8AC1FBD}"/>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1F7135B-D553-4236-84D0-618FD75ED974}"/>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C7F147A-793C-4F67-9CF9-BE318D584E87}"/>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BB1F2DB-5795-4440-BD14-EF91B37D0655}"/>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9306A92-9F00-4C9D-B8DF-6656E4014EC8}"/>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0197636-24DD-4FFB-A5F0-D4AD598BD1EE}"/>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1892921-9050-4FCC-8734-E622B2456149}"/>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FA8032F-596E-4CC4-8056-8029A15D3B87}"/>
            </a:ext>
          </a:extLst>
        </xdr:cNvPr>
        <xdr:cNvSpPr txBox="1"/>
      </xdr:nvSpPr>
      <xdr:spPr>
        <a:xfrm>
          <a:off x="6569075"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409E292-9D91-4D0B-8812-58EE084C0853}"/>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EE9007F6-7C04-490E-ABE4-72D4486F4740}"/>
            </a:ext>
          </a:extLst>
        </xdr:cNvPr>
        <xdr:cNvCxnSpPr/>
      </xdr:nvCxnSpPr>
      <xdr:spPr>
        <a:xfrm>
          <a:off x="6607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3E76AC4-4281-46F3-B024-C22899DB8EEE}"/>
            </a:ext>
          </a:extLst>
        </xdr:cNvPr>
        <xdr:cNvSpPr txBox="1"/>
      </xdr:nvSpPr>
      <xdr:spPr>
        <a:xfrm>
          <a:off x="6136821"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DB855B59-4526-4C2A-8420-CD1300E87EA0}"/>
            </a:ext>
          </a:extLst>
        </xdr:cNvPr>
        <xdr:cNvCxnSpPr/>
      </xdr:nvCxnSpPr>
      <xdr:spPr>
        <a:xfrm>
          <a:off x="6607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B8A90A1E-C8EB-452F-B71E-C948E1A54B3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8560C794-C263-42AC-96EB-ECF00EB137BC}"/>
            </a:ext>
          </a:extLst>
        </xdr:cNvPr>
        <xdr:cNvCxnSpPr/>
      </xdr:nvCxnSpPr>
      <xdr:spPr>
        <a:xfrm>
          <a:off x="6607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7BE7415C-C661-4239-976C-B7E5F740FB5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18A08FAE-36AB-46D0-BDEF-F86539385CAB}"/>
            </a:ext>
          </a:extLst>
        </xdr:cNvPr>
        <xdr:cNvCxnSpPr/>
      </xdr:nvCxnSpPr>
      <xdr:spPr>
        <a:xfrm>
          <a:off x="6607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8FFE413D-FC50-495C-8E53-82F3255C64F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4FDC7468-933B-4C8E-B2CB-E85D7BFBAFC2}"/>
            </a:ext>
          </a:extLst>
        </xdr:cNvPr>
        <xdr:cNvCxnSpPr/>
      </xdr:nvCxnSpPr>
      <xdr:spPr>
        <a:xfrm>
          <a:off x="6607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4C54E97-8FC1-449F-ACCD-93746FC4DE2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407F5E-34FB-4463-9557-32B5FAFADE8F}"/>
            </a:ext>
          </a:extLst>
        </xdr:cNvPr>
        <xdr:cNvCxnSpPr/>
      </xdr:nvCxnSpPr>
      <xdr:spPr>
        <a:xfrm>
          <a:off x="6607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9C976119-02CA-4837-847B-B6C9FC949C00}"/>
            </a:ext>
          </a:extLst>
        </xdr:cNvPr>
        <xdr:cNvSpPr txBox="1"/>
      </xdr:nvSpPr>
      <xdr:spPr>
        <a:xfrm>
          <a:off x="6011756" y="55215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B034E5D-37FE-4C68-803A-D687602E3EC7}"/>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3A024BB-101A-44AB-99F9-294D40FA2EDD}"/>
            </a:ext>
          </a:extLst>
        </xdr:cNvPr>
        <xdr:cNvSpPr txBox="1"/>
      </xdr:nvSpPr>
      <xdr:spPr>
        <a:xfrm>
          <a:off x="6011756" y="519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5887A52-4B49-4B32-A6AD-2B7E76365164}"/>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DDDA4A5B-A5B7-4F8B-8FA5-BE9EF8817445}"/>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E4FED8D5-613D-42B6-AFC9-4F8B0A472C0D}"/>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2EE450F8-12DC-493E-94FA-FAD6BE3DE837}"/>
            </a:ext>
          </a:extLst>
        </xdr:cNvPr>
        <xdr:cNvCxnSpPr/>
      </xdr:nvCxnSpPr>
      <xdr:spPr>
        <a:xfrm>
          <a:off x="10391775"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4BABEEC4-BC64-4959-BC24-30020D0C8EB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7303AAD5-5EB8-4A86-BFB3-926E2CE9633A}"/>
            </a:ext>
          </a:extLst>
        </xdr:cNvPr>
        <xdr:cNvCxnSpPr/>
      </xdr:nvCxnSpPr>
      <xdr:spPr>
        <a:xfrm>
          <a:off x="10391775"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963DBC44-21DB-44A3-81B2-492E7378A1C3}"/>
            </a:ext>
          </a:extLst>
        </xdr:cNvPr>
        <xdr:cNvSpPr txBox="1"/>
      </xdr:nvSpPr>
      <xdr:spPr>
        <a:xfrm>
          <a:off x="10515600" y="698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3FF1DA33-6D9C-419F-B619-82F0A0F0AF38}"/>
            </a:ext>
          </a:extLst>
        </xdr:cNvPr>
        <xdr:cNvSpPr/>
      </xdr:nvSpPr>
      <xdr:spPr>
        <a:xfrm>
          <a:off x="10429875"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81AC02C3-7EE7-4A24-8A94-3D2E696F21E8}"/>
            </a:ext>
          </a:extLst>
        </xdr:cNvPr>
        <xdr:cNvSpPr/>
      </xdr:nvSpPr>
      <xdr:spPr>
        <a:xfrm>
          <a:off x="9591675" y="700779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a:extLst>
            <a:ext uri="{FF2B5EF4-FFF2-40B4-BE49-F238E27FC236}">
              <a16:creationId xmlns:a16="http://schemas.microsoft.com/office/drawing/2014/main" id="{5A9E2FEE-ECBA-4138-B00B-C25D65CFE76E}"/>
            </a:ext>
          </a:extLst>
        </xdr:cNvPr>
        <xdr:cNvSpPr/>
      </xdr:nvSpPr>
      <xdr:spPr>
        <a:xfrm>
          <a:off x="8702675" y="693692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a:extLst>
            <a:ext uri="{FF2B5EF4-FFF2-40B4-BE49-F238E27FC236}">
              <a16:creationId xmlns:a16="http://schemas.microsoft.com/office/drawing/2014/main" id="{41FA3A34-41BB-4647-AC73-33C6AA58B180}"/>
            </a:ext>
          </a:extLst>
        </xdr:cNvPr>
        <xdr:cNvSpPr/>
      </xdr:nvSpPr>
      <xdr:spPr>
        <a:xfrm>
          <a:off x="7810500" y="693205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a:extLst>
            <a:ext uri="{FF2B5EF4-FFF2-40B4-BE49-F238E27FC236}">
              <a16:creationId xmlns:a16="http://schemas.microsoft.com/office/drawing/2014/main" id="{31C2C694-D259-4EA6-BB26-3FEF99127D48}"/>
            </a:ext>
          </a:extLst>
        </xdr:cNvPr>
        <xdr:cNvSpPr/>
      </xdr:nvSpPr>
      <xdr:spPr>
        <a:xfrm>
          <a:off x="6924675" y="6933088"/>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36095D-ACED-48D0-848A-C19DACB7C6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31C9BF-5C34-4DB4-BC1C-414B0ADB75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B38FD2-45B3-42E3-91DA-455F5A98D6C6}"/>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3A44BC8-07A1-41AB-8A9B-83933517F0C4}"/>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C246C4-67FA-473A-8205-C348B76D08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131111</xdr:rowOff>
    </xdr:from>
    <xdr:to>
      <xdr:col>55</xdr:col>
      <xdr:colOff>50800</xdr:colOff>
      <xdr:row>41</xdr:row>
      <xdr:rowOff>61261</xdr:rowOff>
    </xdr:to>
    <xdr:sp macro="" textlink="">
      <xdr:nvSpPr>
        <xdr:cNvPr id="130" name="楕円 129">
          <a:extLst>
            <a:ext uri="{FF2B5EF4-FFF2-40B4-BE49-F238E27FC236}">
              <a16:creationId xmlns:a16="http://schemas.microsoft.com/office/drawing/2014/main" id="{5EB4BA8F-540C-4F6C-94EB-27760F6AC3FE}"/>
            </a:ext>
          </a:extLst>
        </xdr:cNvPr>
        <xdr:cNvSpPr/>
      </xdr:nvSpPr>
      <xdr:spPr>
        <a:xfrm>
          <a:off x="10429875" y="69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153988</xdr:rowOff>
    </xdr:from>
    <xdr:ext cx="534377" cy="259045"/>
    <xdr:sp macro="" textlink="">
      <xdr:nvSpPr>
        <xdr:cNvPr id="131" name="【道路】&#10;一人当たり延長該当値テキスト">
          <a:extLst>
            <a:ext uri="{FF2B5EF4-FFF2-40B4-BE49-F238E27FC236}">
              <a16:creationId xmlns:a16="http://schemas.microsoft.com/office/drawing/2014/main" id="{AD332648-CDA6-4F30-B1BE-1AE8CFA144D5}"/>
            </a:ext>
          </a:extLst>
        </xdr:cNvPr>
        <xdr:cNvSpPr txBox="1"/>
      </xdr:nvSpPr>
      <xdr:spPr>
        <a:xfrm>
          <a:off x="10515600" y="68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132254</xdr:rowOff>
    </xdr:from>
    <xdr:to>
      <xdr:col>50</xdr:col>
      <xdr:colOff>165100</xdr:colOff>
      <xdr:row>41</xdr:row>
      <xdr:rowOff>62404</xdr:rowOff>
    </xdr:to>
    <xdr:sp macro="" textlink="">
      <xdr:nvSpPr>
        <xdr:cNvPr id="132" name="楕円 131">
          <a:extLst>
            <a:ext uri="{FF2B5EF4-FFF2-40B4-BE49-F238E27FC236}">
              <a16:creationId xmlns:a16="http://schemas.microsoft.com/office/drawing/2014/main" id="{7FF35131-4A23-4351-AAE7-1EDDC782395F}"/>
            </a:ext>
          </a:extLst>
        </xdr:cNvPr>
        <xdr:cNvSpPr/>
      </xdr:nvSpPr>
      <xdr:spPr>
        <a:xfrm>
          <a:off x="9591675" y="6990254"/>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10461</xdr:rowOff>
    </xdr:from>
    <xdr:to>
      <xdr:col>55</xdr:col>
      <xdr:colOff>0</xdr:colOff>
      <xdr:row>41</xdr:row>
      <xdr:rowOff>11604</xdr:rowOff>
    </xdr:to>
    <xdr:cxnSp macro="">
      <xdr:nvCxnSpPr>
        <xdr:cNvPr id="133" name="直線コネクタ 132">
          <a:extLst>
            <a:ext uri="{FF2B5EF4-FFF2-40B4-BE49-F238E27FC236}">
              <a16:creationId xmlns:a16="http://schemas.microsoft.com/office/drawing/2014/main" id="{43AC91B0-B64B-41F2-B52F-1B9CC71BDCFA}"/>
            </a:ext>
          </a:extLst>
        </xdr:cNvPr>
        <xdr:cNvCxnSpPr/>
      </xdr:nvCxnSpPr>
      <xdr:spPr>
        <a:xfrm flipV="1">
          <a:off x="9639300" y="704308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132679</xdr:rowOff>
    </xdr:from>
    <xdr:to>
      <xdr:col>46</xdr:col>
      <xdr:colOff>38100</xdr:colOff>
      <xdr:row>41</xdr:row>
      <xdr:rowOff>62829</xdr:rowOff>
    </xdr:to>
    <xdr:sp macro="" textlink="">
      <xdr:nvSpPr>
        <xdr:cNvPr id="134" name="楕円 133">
          <a:extLst>
            <a:ext uri="{FF2B5EF4-FFF2-40B4-BE49-F238E27FC236}">
              <a16:creationId xmlns:a16="http://schemas.microsoft.com/office/drawing/2014/main" id="{207DBC0A-6362-4042-BF6A-CE8D5F54BF0D}"/>
            </a:ext>
          </a:extLst>
        </xdr:cNvPr>
        <xdr:cNvSpPr/>
      </xdr:nvSpPr>
      <xdr:spPr>
        <a:xfrm>
          <a:off x="8702675" y="699067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11604</xdr:rowOff>
    </xdr:from>
    <xdr:to>
      <xdr:col>50</xdr:col>
      <xdr:colOff>114300</xdr:colOff>
      <xdr:row>41</xdr:row>
      <xdr:rowOff>12029</xdr:rowOff>
    </xdr:to>
    <xdr:cxnSp macro="">
      <xdr:nvCxnSpPr>
        <xdr:cNvPr id="135" name="直線コネクタ 134">
          <a:extLst>
            <a:ext uri="{FF2B5EF4-FFF2-40B4-BE49-F238E27FC236}">
              <a16:creationId xmlns:a16="http://schemas.microsoft.com/office/drawing/2014/main" id="{C9639E1D-945B-4272-96E6-76A1C683E723}"/>
            </a:ext>
          </a:extLst>
        </xdr:cNvPr>
        <xdr:cNvCxnSpPr/>
      </xdr:nvCxnSpPr>
      <xdr:spPr>
        <a:xfrm flipV="1">
          <a:off x="8753475" y="7044229"/>
          <a:ext cx="885825"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75267</xdr:rowOff>
    </xdr:from>
    <xdr:to>
      <xdr:col>41</xdr:col>
      <xdr:colOff>101600</xdr:colOff>
      <xdr:row>41</xdr:row>
      <xdr:rowOff>5417</xdr:rowOff>
    </xdr:to>
    <xdr:sp macro="" textlink="">
      <xdr:nvSpPr>
        <xdr:cNvPr id="136" name="楕円 135">
          <a:extLst>
            <a:ext uri="{FF2B5EF4-FFF2-40B4-BE49-F238E27FC236}">
              <a16:creationId xmlns:a16="http://schemas.microsoft.com/office/drawing/2014/main" id="{7C1A50FB-12D7-40D5-B03F-64BB3041E555}"/>
            </a:ext>
          </a:extLst>
        </xdr:cNvPr>
        <xdr:cNvSpPr/>
      </xdr:nvSpPr>
      <xdr:spPr>
        <a:xfrm>
          <a:off x="7810500" y="69332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126067</xdr:rowOff>
    </xdr:from>
    <xdr:to>
      <xdr:col>45</xdr:col>
      <xdr:colOff>177800</xdr:colOff>
      <xdr:row>41</xdr:row>
      <xdr:rowOff>12029</xdr:rowOff>
    </xdr:to>
    <xdr:cxnSp macro="">
      <xdr:nvCxnSpPr>
        <xdr:cNvPr id="137" name="直線コネクタ 136">
          <a:extLst>
            <a:ext uri="{FF2B5EF4-FFF2-40B4-BE49-F238E27FC236}">
              <a16:creationId xmlns:a16="http://schemas.microsoft.com/office/drawing/2014/main" id="{7E2604DD-C8A9-4182-B8C5-57408150A354}"/>
            </a:ext>
          </a:extLst>
        </xdr:cNvPr>
        <xdr:cNvCxnSpPr/>
      </xdr:nvCxnSpPr>
      <xdr:spPr>
        <a:xfrm>
          <a:off x="7864475" y="6987242"/>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76361</xdr:rowOff>
    </xdr:from>
    <xdr:to>
      <xdr:col>36</xdr:col>
      <xdr:colOff>165100</xdr:colOff>
      <xdr:row>41</xdr:row>
      <xdr:rowOff>6511</xdr:rowOff>
    </xdr:to>
    <xdr:sp macro="" textlink="">
      <xdr:nvSpPr>
        <xdr:cNvPr id="138" name="楕円 137">
          <a:extLst>
            <a:ext uri="{FF2B5EF4-FFF2-40B4-BE49-F238E27FC236}">
              <a16:creationId xmlns:a16="http://schemas.microsoft.com/office/drawing/2014/main" id="{AB77E457-3C9C-4DB7-A2A4-5A2D6A802A1A}"/>
            </a:ext>
          </a:extLst>
        </xdr:cNvPr>
        <xdr:cNvSpPr/>
      </xdr:nvSpPr>
      <xdr:spPr>
        <a:xfrm>
          <a:off x="6924675" y="6934361"/>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126067</xdr:rowOff>
    </xdr:from>
    <xdr:to>
      <xdr:col>41</xdr:col>
      <xdr:colOff>50800</xdr:colOff>
      <xdr:row>40</xdr:row>
      <xdr:rowOff>127161</xdr:rowOff>
    </xdr:to>
    <xdr:cxnSp macro="">
      <xdr:nvCxnSpPr>
        <xdr:cNvPr id="139" name="直線コネクタ 138">
          <a:extLst>
            <a:ext uri="{FF2B5EF4-FFF2-40B4-BE49-F238E27FC236}">
              <a16:creationId xmlns:a16="http://schemas.microsoft.com/office/drawing/2014/main" id="{9BB428E1-63FA-4EBE-894A-14CD93C55F6C}"/>
            </a:ext>
          </a:extLst>
        </xdr:cNvPr>
        <xdr:cNvCxnSpPr/>
      </xdr:nvCxnSpPr>
      <xdr:spPr>
        <a:xfrm flipV="1">
          <a:off x="6972300" y="6987242"/>
          <a:ext cx="892175"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170733F8-7C2E-45FA-8620-04201BC940BC}"/>
            </a:ext>
          </a:extLst>
        </xdr:cNvPr>
        <xdr:cNvSpPr txBox="1"/>
      </xdr:nvSpPr>
      <xdr:spPr>
        <a:xfrm>
          <a:off x="9362586" y="710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25602</xdr:rowOff>
    </xdr:from>
    <xdr:ext cx="534377" cy="259045"/>
    <xdr:sp macro="" textlink="">
      <xdr:nvSpPr>
        <xdr:cNvPr id="141" name="n_2aveValue【道路】&#10;一人当たり延長">
          <a:extLst>
            <a:ext uri="{FF2B5EF4-FFF2-40B4-BE49-F238E27FC236}">
              <a16:creationId xmlns:a16="http://schemas.microsoft.com/office/drawing/2014/main" id="{B500651F-AB7F-4C05-9C01-5C582D1BBE77}"/>
            </a:ext>
          </a:extLst>
        </xdr:cNvPr>
        <xdr:cNvSpPr txBox="1"/>
      </xdr:nvSpPr>
      <xdr:spPr>
        <a:xfrm>
          <a:off x="8486286" y="67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17552</xdr:rowOff>
    </xdr:from>
    <xdr:ext cx="534377" cy="259045"/>
    <xdr:sp macro="" textlink="">
      <xdr:nvSpPr>
        <xdr:cNvPr id="142" name="n_3aveValue【道路】&#10;一人当たり延長">
          <a:extLst>
            <a:ext uri="{FF2B5EF4-FFF2-40B4-BE49-F238E27FC236}">
              <a16:creationId xmlns:a16="http://schemas.microsoft.com/office/drawing/2014/main" id="{FAA70E12-471B-4A36-B406-7E4935002704}"/>
            </a:ext>
          </a:extLst>
        </xdr:cNvPr>
        <xdr:cNvSpPr txBox="1"/>
      </xdr:nvSpPr>
      <xdr:spPr>
        <a:xfrm>
          <a:off x="7597286"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21765</xdr:rowOff>
    </xdr:from>
    <xdr:ext cx="534377" cy="259045"/>
    <xdr:sp macro="" textlink="">
      <xdr:nvSpPr>
        <xdr:cNvPr id="143" name="n_4aveValue【道路】&#10;一人当たり延長">
          <a:extLst>
            <a:ext uri="{FF2B5EF4-FFF2-40B4-BE49-F238E27FC236}">
              <a16:creationId xmlns:a16="http://schemas.microsoft.com/office/drawing/2014/main" id="{B38BAB26-F6F6-41D2-BBAA-274EA2661A95}"/>
            </a:ext>
          </a:extLst>
        </xdr:cNvPr>
        <xdr:cNvSpPr txBox="1"/>
      </xdr:nvSpPr>
      <xdr:spPr>
        <a:xfrm>
          <a:off x="6705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78931</xdr:rowOff>
    </xdr:from>
    <xdr:ext cx="534377" cy="259045"/>
    <xdr:sp macro="" textlink="">
      <xdr:nvSpPr>
        <xdr:cNvPr id="144" name="n_1mainValue【道路】&#10;一人当たり延長">
          <a:extLst>
            <a:ext uri="{FF2B5EF4-FFF2-40B4-BE49-F238E27FC236}">
              <a16:creationId xmlns:a16="http://schemas.microsoft.com/office/drawing/2014/main" id="{48BA563B-7CCD-42CC-BFD7-00996C3AC1FE}"/>
            </a:ext>
          </a:extLst>
        </xdr:cNvPr>
        <xdr:cNvSpPr txBox="1"/>
      </xdr:nvSpPr>
      <xdr:spPr>
        <a:xfrm>
          <a:off x="9362586" y="67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53956</xdr:rowOff>
    </xdr:from>
    <xdr:ext cx="534377" cy="259045"/>
    <xdr:sp macro="" textlink="">
      <xdr:nvSpPr>
        <xdr:cNvPr id="145" name="n_2mainValue【道路】&#10;一人当たり延長">
          <a:extLst>
            <a:ext uri="{FF2B5EF4-FFF2-40B4-BE49-F238E27FC236}">
              <a16:creationId xmlns:a16="http://schemas.microsoft.com/office/drawing/2014/main" id="{EAAD3D10-E7D5-4C83-8BA5-834E3212D448}"/>
            </a:ext>
          </a:extLst>
        </xdr:cNvPr>
        <xdr:cNvSpPr txBox="1"/>
      </xdr:nvSpPr>
      <xdr:spPr>
        <a:xfrm>
          <a:off x="8486286" y="70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167994</xdr:rowOff>
    </xdr:from>
    <xdr:ext cx="534377" cy="259045"/>
    <xdr:sp macro="" textlink="">
      <xdr:nvSpPr>
        <xdr:cNvPr id="146" name="n_3mainValue【道路】&#10;一人当たり延長">
          <a:extLst>
            <a:ext uri="{FF2B5EF4-FFF2-40B4-BE49-F238E27FC236}">
              <a16:creationId xmlns:a16="http://schemas.microsoft.com/office/drawing/2014/main" id="{31FD2DFA-F1C3-405A-99A9-6CD5394E2FDA}"/>
            </a:ext>
          </a:extLst>
        </xdr:cNvPr>
        <xdr:cNvSpPr txBox="1"/>
      </xdr:nvSpPr>
      <xdr:spPr>
        <a:xfrm>
          <a:off x="7597286" y="70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169088</xdr:rowOff>
    </xdr:from>
    <xdr:ext cx="534377" cy="259045"/>
    <xdr:sp macro="" textlink="">
      <xdr:nvSpPr>
        <xdr:cNvPr id="147" name="n_4mainValue【道路】&#10;一人当たり延長">
          <a:extLst>
            <a:ext uri="{FF2B5EF4-FFF2-40B4-BE49-F238E27FC236}">
              <a16:creationId xmlns:a16="http://schemas.microsoft.com/office/drawing/2014/main" id="{928D05D2-ABFC-420B-8113-AC558D8195E1}"/>
            </a:ext>
          </a:extLst>
        </xdr:cNvPr>
        <xdr:cNvSpPr txBox="1"/>
      </xdr:nvSpPr>
      <xdr:spPr>
        <a:xfrm>
          <a:off x="6705111" y="70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C45D8BB-6ADE-4D6D-8BA2-E0C32038F2F4}"/>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6858CFF-271D-43F7-B4A9-E0D7695470C7}"/>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B732089-690A-4DB5-84CA-92AA4A2AC270}"/>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D4E2796-02FB-4BF7-8EC2-FC8AF17440A4}"/>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E550086-249D-4FDD-8CFC-2A5411827ECD}"/>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7307F2F-E4C7-48D9-9320-A5D4CD314EFD}"/>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3A6DC5A-3543-41EA-A429-2A7C8761420B}"/>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C5E5865-A4B9-4BF2-8F50-B4543B7161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1BB632A-F7D3-4056-B836-CD4C446175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B7C9DF0-5F23-4EE2-B2FF-BE6A5EB1EE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2A20BCB-12E3-42A3-8340-F5F76A9233F0}"/>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3A85679-A885-4A2B-8B8B-0A96E901EB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F983876-27C3-4433-B313-CE3A98FED880}"/>
            </a:ext>
          </a:extLst>
        </xdr:cNvPr>
        <xdr:cNvSpPr txBox="1"/>
      </xdr:nvSpPr>
      <xdr:spPr>
        <a:xfrm>
          <a:off x="297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4706BA6-3EE5-4F9B-AA2F-9563E5A00938}"/>
            </a:ext>
          </a:extLst>
        </xdr:cNvPr>
        <xdr:cNvCxnSpPr/>
      </xdr:nvCxnSpPr>
      <xdr:spPr>
        <a:xfrm>
          <a:off x="762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F62FA78-B498-4691-A916-1DB83DFA76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219A5BE-4687-4DEC-BF43-A98FD106E560}"/>
            </a:ext>
          </a:extLst>
        </xdr:cNvPr>
        <xdr:cNvCxnSpPr/>
      </xdr:nvCxnSpPr>
      <xdr:spPr>
        <a:xfrm>
          <a:off x="762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7F97371-DB0E-4A8E-99AF-72A1200695A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D534102-EAE9-4915-B959-ACE547AB476A}"/>
            </a:ext>
          </a:extLst>
        </xdr:cNvPr>
        <xdr:cNvCxnSpPr/>
      </xdr:nvCxnSpPr>
      <xdr:spPr>
        <a:xfrm>
          <a:off x="762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DF7C4F0-9E9E-4248-9348-6838C3E3764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6FA3B4D-4211-434E-AAC0-A1D2288DE53B}"/>
            </a:ext>
          </a:extLst>
        </xdr:cNvPr>
        <xdr:cNvCxnSpPr/>
      </xdr:nvCxnSpPr>
      <xdr:spPr>
        <a:xfrm>
          <a:off x="762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9B485B4-7415-44FD-9F06-339A79EC08A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C94D503-6CFC-445B-A0EC-87DC0E1C545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E6E0768-D1BC-4CB9-A542-7DFCE7C40D66}"/>
            </a:ext>
          </a:extLst>
        </xdr:cNvPr>
        <xdr:cNvSpPr txBox="1"/>
      </xdr:nvSpPr>
      <xdr:spPr>
        <a:xfrm>
          <a:off x="423061"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6501B0B-135F-40BF-AE40-BE32FD7E98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FC58703-4BB0-4E14-AA75-9AF0EE993F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59ECB7F2-06F3-443F-979B-EAD5F96BB214}"/>
            </a:ext>
          </a:extLst>
        </xdr:cNvPr>
        <xdr:cNvCxnSpPr/>
      </xdr:nvCxnSpPr>
      <xdr:spPr>
        <a:xfrm flipV="1">
          <a:off x="4638040" y="9540694"/>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02FCDF3-9601-431D-ABB1-21C73F0B2E71}"/>
            </a:ext>
          </a:extLst>
        </xdr:cNvPr>
        <xdr:cNvSpPr txBox="1"/>
      </xdr:nvSpPr>
      <xdr:spPr>
        <a:xfrm>
          <a:off x="4676775" y="109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9FEE8058-DAC0-401F-A681-B5188D23CFF7}"/>
            </a:ext>
          </a:extLst>
        </xdr:cNvPr>
        <xdr:cNvCxnSpPr/>
      </xdr:nvCxnSpPr>
      <xdr:spPr>
        <a:xfrm>
          <a:off x="4549775" y="1092862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F7596BF-1CF5-4DDB-8AA4-99359914B63C}"/>
            </a:ext>
          </a:extLst>
        </xdr:cNvPr>
        <xdr:cNvSpPr txBox="1"/>
      </xdr:nvSpPr>
      <xdr:spPr>
        <a:xfrm>
          <a:off x="4676775"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D0C0F4B5-4AD9-4A68-9207-4B2F41E83EAB}"/>
            </a:ext>
          </a:extLst>
        </xdr:cNvPr>
        <xdr:cNvCxnSpPr/>
      </xdr:nvCxnSpPr>
      <xdr:spPr>
        <a:xfrm>
          <a:off x="4549775" y="954069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8195A46-454D-4328-B6FC-A076CB1B428F}"/>
            </a:ext>
          </a:extLst>
        </xdr:cNvPr>
        <xdr:cNvSpPr txBox="1"/>
      </xdr:nvSpPr>
      <xdr:spPr>
        <a:xfrm>
          <a:off x="4676775" y="10399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9F06FFE7-54D1-47ED-9AC7-18D214C2B83A}"/>
            </a:ext>
          </a:extLst>
        </xdr:cNvPr>
        <xdr:cNvSpPr/>
      </xdr:nvSpPr>
      <xdr:spPr>
        <a:xfrm>
          <a:off x="4587875" y="1041744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2B62852F-61B6-412D-9D00-1BB19FCAE1E4}"/>
            </a:ext>
          </a:extLst>
        </xdr:cNvPr>
        <xdr:cNvSpPr/>
      </xdr:nvSpPr>
      <xdr:spPr>
        <a:xfrm>
          <a:off x="3749675" y="103993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9518625C-C1DA-4847-B67D-7D69B6AB9450}"/>
            </a:ext>
          </a:extLst>
        </xdr:cNvPr>
        <xdr:cNvSpPr/>
      </xdr:nvSpPr>
      <xdr:spPr>
        <a:xfrm>
          <a:off x="2857500" y="10455003"/>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6994CE4B-4D8F-4857-BA6F-521B8FBDA0C6}"/>
            </a:ext>
          </a:extLst>
        </xdr:cNvPr>
        <xdr:cNvSpPr/>
      </xdr:nvSpPr>
      <xdr:spPr>
        <a:xfrm>
          <a:off x="1971675" y="10422346"/>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21AB520A-4311-4C23-B173-5D221B58CDB9}"/>
            </a:ext>
          </a:extLst>
        </xdr:cNvPr>
        <xdr:cNvSpPr/>
      </xdr:nvSpPr>
      <xdr:spPr>
        <a:xfrm>
          <a:off x="1082675" y="1040111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A14241-31B0-467B-BBF3-0E9166A8F2E8}"/>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62423C0-C58A-4173-A28C-F7BC5F09BC02}"/>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6EB2CE0-750F-4B75-990E-B6D569975C28}"/>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DA9E457-874D-4628-8270-E2815214D8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75B26A-96F7-4B53-A60F-6ED6476DF99B}"/>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115751</xdr:rowOff>
    </xdr:from>
    <xdr:to>
      <xdr:col>24</xdr:col>
      <xdr:colOff>114300</xdr:colOff>
      <xdr:row>60</xdr:row>
      <xdr:rowOff>45901</xdr:rowOff>
    </xdr:to>
    <xdr:sp macro="" textlink="">
      <xdr:nvSpPr>
        <xdr:cNvPr id="189" name="楕円 188">
          <a:extLst>
            <a:ext uri="{FF2B5EF4-FFF2-40B4-BE49-F238E27FC236}">
              <a16:creationId xmlns:a16="http://schemas.microsoft.com/office/drawing/2014/main" id="{F0A91E5C-E678-4E1C-9ACF-CBDDC73EAB88}"/>
            </a:ext>
          </a:extLst>
        </xdr:cNvPr>
        <xdr:cNvSpPr/>
      </xdr:nvSpPr>
      <xdr:spPr>
        <a:xfrm>
          <a:off x="4587875" y="1023130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138628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8D64325-1604-4E09-B2CC-49D13CECEF47}"/>
            </a:ext>
          </a:extLst>
        </xdr:cNvPr>
        <xdr:cNvSpPr txBox="1"/>
      </xdr:nvSpPr>
      <xdr:spPr>
        <a:xfrm>
          <a:off x="4676775" y="1008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91" name="楕円 190">
          <a:extLst>
            <a:ext uri="{FF2B5EF4-FFF2-40B4-BE49-F238E27FC236}">
              <a16:creationId xmlns:a16="http://schemas.microsoft.com/office/drawing/2014/main" id="{05F883BA-33D2-4D75-B186-D9C178A96382}"/>
            </a:ext>
          </a:extLst>
        </xdr:cNvPr>
        <xdr:cNvSpPr/>
      </xdr:nvSpPr>
      <xdr:spPr>
        <a:xfrm>
          <a:off x="3749675" y="1020835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166551</xdr:rowOff>
    </xdr:to>
    <xdr:cxnSp macro="">
      <xdr:nvCxnSpPr>
        <xdr:cNvPr id="192" name="直線コネクタ 191">
          <a:extLst>
            <a:ext uri="{FF2B5EF4-FFF2-40B4-BE49-F238E27FC236}">
              <a16:creationId xmlns:a16="http://schemas.microsoft.com/office/drawing/2014/main" id="{FB89C3DC-1D08-496F-9717-AFAE672B96F6}"/>
            </a:ext>
          </a:extLst>
        </xdr:cNvPr>
        <xdr:cNvCxnSpPr/>
      </xdr:nvCxnSpPr>
      <xdr:spPr>
        <a:xfrm>
          <a:off x="3800475" y="1025915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61867</xdr:rowOff>
    </xdr:from>
    <xdr:to>
      <xdr:col>15</xdr:col>
      <xdr:colOff>101600</xdr:colOff>
      <xdr:row>59</xdr:row>
      <xdr:rowOff>163467</xdr:rowOff>
    </xdr:to>
    <xdr:sp macro="" textlink="">
      <xdr:nvSpPr>
        <xdr:cNvPr id="193" name="楕円 192">
          <a:extLst>
            <a:ext uri="{FF2B5EF4-FFF2-40B4-BE49-F238E27FC236}">
              <a16:creationId xmlns:a16="http://schemas.microsoft.com/office/drawing/2014/main" id="{6D680186-2BD2-4ABD-8988-FF9D43AA5158}"/>
            </a:ext>
          </a:extLst>
        </xdr:cNvPr>
        <xdr:cNvSpPr/>
      </xdr:nvSpPr>
      <xdr:spPr>
        <a:xfrm>
          <a:off x="2857500" y="101774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140426</xdr:rowOff>
    </xdr:to>
    <xdr:cxnSp macro="">
      <xdr:nvCxnSpPr>
        <xdr:cNvPr id="194" name="直線コネクタ 193">
          <a:extLst>
            <a:ext uri="{FF2B5EF4-FFF2-40B4-BE49-F238E27FC236}">
              <a16:creationId xmlns:a16="http://schemas.microsoft.com/office/drawing/2014/main" id="{3296E061-E8E1-49AF-A83B-46BC2CA5ABCD}"/>
            </a:ext>
          </a:extLst>
        </xdr:cNvPr>
        <xdr:cNvCxnSpPr/>
      </xdr:nvCxnSpPr>
      <xdr:spPr>
        <a:xfrm>
          <a:off x="2911475" y="10228217"/>
          <a:ext cx="889000"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34109</xdr:rowOff>
    </xdr:from>
    <xdr:to>
      <xdr:col>10</xdr:col>
      <xdr:colOff>165100</xdr:colOff>
      <xdr:row>59</xdr:row>
      <xdr:rowOff>135709</xdr:rowOff>
    </xdr:to>
    <xdr:sp macro="" textlink="">
      <xdr:nvSpPr>
        <xdr:cNvPr id="195" name="楕円 194">
          <a:extLst>
            <a:ext uri="{FF2B5EF4-FFF2-40B4-BE49-F238E27FC236}">
              <a16:creationId xmlns:a16="http://schemas.microsoft.com/office/drawing/2014/main" id="{CEDAEB98-34CA-4223-B10E-BB29FC0631AC}"/>
            </a:ext>
          </a:extLst>
        </xdr:cNvPr>
        <xdr:cNvSpPr/>
      </xdr:nvSpPr>
      <xdr:spPr>
        <a:xfrm>
          <a:off x="1971675"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84909</xdr:rowOff>
    </xdr:from>
    <xdr:to>
      <xdr:col>15</xdr:col>
      <xdr:colOff>50800</xdr:colOff>
      <xdr:row>59</xdr:row>
      <xdr:rowOff>112667</xdr:rowOff>
    </xdr:to>
    <xdr:cxnSp macro="">
      <xdr:nvCxnSpPr>
        <xdr:cNvPr id="196" name="直線コネクタ 195">
          <a:extLst>
            <a:ext uri="{FF2B5EF4-FFF2-40B4-BE49-F238E27FC236}">
              <a16:creationId xmlns:a16="http://schemas.microsoft.com/office/drawing/2014/main" id="{8B38FB73-B751-4205-AFF1-883B2DFFE40C}"/>
            </a:ext>
          </a:extLst>
        </xdr:cNvPr>
        <xdr:cNvCxnSpPr/>
      </xdr:nvCxnSpPr>
      <xdr:spPr>
        <a:xfrm>
          <a:off x="2019300" y="10203634"/>
          <a:ext cx="892175"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197" name="楕円 196">
          <a:extLst>
            <a:ext uri="{FF2B5EF4-FFF2-40B4-BE49-F238E27FC236}">
              <a16:creationId xmlns:a16="http://schemas.microsoft.com/office/drawing/2014/main" id="{7C824F3E-1F12-4685-8A83-25C782C7F8A0}"/>
            </a:ext>
          </a:extLst>
        </xdr:cNvPr>
        <xdr:cNvSpPr/>
      </xdr:nvSpPr>
      <xdr:spPr>
        <a:xfrm>
          <a:off x="1082675" y="101250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84909</xdr:rowOff>
    </xdr:to>
    <xdr:cxnSp macro="">
      <xdr:nvCxnSpPr>
        <xdr:cNvPr id="198" name="直線コネクタ 197">
          <a:extLst>
            <a:ext uri="{FF2B5EF4-FFF2-40B4-BE49-F238E27FC236}">
              <a16:creationId xmlns:a16="http://schemas.microsoft.com/office/drawing/2014/main" id="{98568B82-D4EE-4B1F-9E90-1A393B6DC693}"/>
            </a:ext>
          </a:extLst>
        </xdr:cNvPr>
        <xdr:cNvCxnSpPr/>
      </xdr:nvCxnSpPr>
      <xdr:spPr>
        <a:xfrm>
          <a:off x="1133475" y="10172700"/>
          <a:ext cx="885825"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8B6A2A4-C86F-4E71-8A18-9C5799AEEF60}"/>
            </a:ext>
          </a:extLst>
        </xdr:cNvPr>
        <xdr:cNvSpPr txBox="1"/>
      </xdr:nvSpPr>
      <xdr:spPr>
        <a:xfrm>
          <a:off x="3582044" y="1049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F5748B7-D0B1-48C7-A514-B114715B839B}"/>
            </a:ext>
          </a:extLst>
        </xdr:cNvPr>
        <xdr:cNvSpPr txBox="1"/>
      </xdr:nvSpPr>
      <xdr:spPr>
        <a:xfrm>
          <a:off x="2705744" y="1055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609A160-DD81-4A3B-83B1-B77DE95E7DDB}"/>
            </a:ext>
          </a:extLst>
        </xdr:cNvPr>
        <xdr:cNvSpPr txBox="1"/>
      </xdr:nvSpPr>
      <xdr:spPr>
        <a:xfrm>
          <a:off x="1819919"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E685EC6-9519-4E40-8D26-EF6EC23B53CA}"/>
            </a:ext>
          </a:extLst>
        </xdr:cNvPr>
        <xdr:cNvSpPr txBox="1"/>
      </xdr:nvSpPr>
      <xdr:spPr>
        <a:xfrm>
          <a:off x="930919"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02C918D-C277-4E0E-A845-0FEC527A7142}"/>
            </a:ext>
          </a:extLst>
        </xdr:cNvPr>
        <xdr:cNvSpPr txBox="1"/>
      </xdr:nvSpPr>
      <xdr:spPr>
        <a:xfrm>
          <a:off x="3582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8544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D421D4A-A158-4344-B8D6-3EAA4F90BB43}"/>
            </a:ext>
          </a:extLst>
        </xdr:cNvPr>
        <xdr:cNvSpPr txBox="1"/>
      </xdr:nvSpPr>
      <xdr:spPr>
        <a:xfrm>
          <a:off x="2705744" y="995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152236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5552C64-9079-43B5-A0E1-3445BC0AB275}"/>
            </a:ext>
          </a:extLst>
        </xdr:cNvPr>
        <xdr:cNvSpPr txBox="1"/>
      </xdr:nvSpPr>
      <xdr:spPr>
        <a:xfrm>
          <a:off x="1819919"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80F1DDD-3614-4D5D-B01D-C4B28868179A}"/>
            </a:ext>
          </a:extLst>
        </xdr:cNvPr>
        <xdr:cNvSpPr txBox="1"/>
      </xdr:nvSpPr>
      <xdr:spPr>
        <a:xfrm>
          <a:off x="930919" y="990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2843466-D630-4D2B-B9B6-5B0F4B1DD025}"/>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BBCBC00-DF02-4F40-BF86-B6D1D3546DC7}"/>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CB7E137-96BF-4360-9C5D-105D3AC320C1}"/>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1E53533-4691-4E40-AA7A-6F5850CE2923}"/>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F7F5D1A-3BA8-484D-86F4-D3DF408F0F66}"/>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16A5448-FEA0-4DA0-A2A4-21CB4C3636C0}"/>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2E4A4A2-0A82-4CF1-A5EE-3AB6C1034152}"/>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B5552D0-72FA-471A-BA2F-A562D4B1D4BD}"/>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638D68D-C18D-409E-9E84-567100FAEF88}"/>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66C6906-90C4-4DFB-8C59-95AEED62F8E9}"/>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C5713FC-A810-4017-8E83-278A46C3BEA2}"/>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2AB2503-8380-4D79-B619-9C8FA80D25C6}"/>
            </a:ext>
          </a:extLst>
        </xdr:cNvPr>
        <xdr:cNvSpPr txBox="1"/>
      </xdr:nvSpPr>
      <xdr:spPr>
        <a:xfrm>
          <a:off x="6358389" y="10909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149946B-9A7B-410A-B4A7-C5FD5F91496E}"/>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2A6BA78-CA7C-423F-B6C3-2AE4E5EADC45}"/>
            </a:ext>
          </a:extLst>
        </xdr:cNvPr>
        <xdr:cNvSpPr txBox="1"/>
      </xdr:nvSpPr>
      <xdr:spPr>
        <a:xfrm>
          <a:off x="6011756" y="10528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E0EF534-7786-47BF-A177-F173B957DD16}"/>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7B7C823-E6B0-458E-94C3-1F40E752B81C}"/>
            </a:ext>
          </a:extLst>
        </xdr:cNvPr>
        <xdr:cNvSpPr txBox="1"/>
      </xdr:nvSpPr>
      <xdr:spPr>
        <a:xfrm>
          <a:off x="6011756" y="1014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9639BC9-D258-46DA-899D-BF7FE4B10923}"/>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66A16C4-B3FB-4BCE-A72A-B66B79655675}"/>
            </a:ext>
          </a:extLst>
        </xdr:cNvPr>
        <xdr:cNvSpPr txBox="1"/>
      </xdr:nvSpPr>
      <xdr:spPr>
        <a:xfrm>
          <a:off x="6011756" y="9766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BB444D1-A96E-4470-9471-73DD6B95C24A}"/>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AC4692E-FD1E-4DA9-BD48-8DDB7A3AC6EC}"/>
            </a:ext>
          </a:extLst>
        </xdr:cNvPr>
        <xdr:cNvSpPr txBox="1"/>
      </xdr:nvSpPr>
      <xdr:spPr>
        <a:xfrm>
          <a:off x="5921603" y="9385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BDF1D7B-3823-48FE-9528-3128BDC214E9}"/>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D140197-0341-4F3E-B37D-C240B024ED08}"/>
            </a:ext>
          </a:extLst>
        </xdr:cNvPr>
        <xdr:cNvSpPr txBox="1"/>
      </xdr:nvSpPr>
      <xdr:spPr>
        <a:xfrm>
          <a:off x="5921603" y="9004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6190C68-096A-414C-9228-7DDD2D6D4DAC}"/>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D79EA939-FBEC-43EA-8126-FAAFD21E6E5B}"/>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CA62277-CD22-4717-AE4D-B5E6E1300099}"/>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32FDAD79-D4D1-4D5F-9D1D-11035E8F9765}"/>
            </a:ext>
          </a:extLst>
        </xdr:cNvPr>
        <xdr:cNvCxnSpPr/>
      </xdr:nvCxnSpPr>
      <xdr:spPr>
        <a:xfrm>
          <a:off x="10391775"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084E48B-E58F-4FA9-AEFE-F311D081531D}"/>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50B26AD1-1B1A-4834-9AA9-A17871E336A9}"/>
            </a:ext>
          </a:extLst>
        </xdr:cNvPr>
        <xdr:cNvCxnSpPr/>
      </xdr:nvCxnSpPr>
      <xdr:spPr>
        <a:xfrm>
          <a:off x="10391775"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B1B01F1-318A-41A7-820F-A78305A4C8F7}"/>
            </a:ext>
          </a:extLst>
        </xdr:cNvPr>
        <xdr:cNvSpPr txBox="1"/>
      </xdr:nvSpPr>
      <xdr:spPr>
        <a:xfrm>
          <a:off x="10515600" y="10583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5034FC47-83F6-4D66-A5D4-2A3D1092D075}"/>
            </a:ext>
          </a:extLst>
        </xdr:cNvPr>
        <xdr:cNvSpPr/>
      </xdr:nvSpPr>
      <xdr:spPr>
        <a:xfrm>
          <a:off x="10429875" y="10728947"/>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BCBCA8EA-E6F6-407F-BFAE-94C9CE767790}"/>
            </a:ext>
          </a:extLst>
        </xdr:cNvPr>
        <xdr:cNvSpPr/>
      </xdr:nvSpPr>
      <xdr:spPr>
        <a:xfrm>
          <a:off x="9591675" y="10725982"/>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09DC5599-127E-4003-8613-57B2B90D740E}"/>
            </a:ext>
          </a:extLst>
        </xdr:cNvPr>
        <xdr:cNvSpPr/>
      </xdr:nvSpPr>
      <xdr:spPr>
        <a:xfrm>
          <a:off x="8702675" y="1056943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9EF6B412-3BDF-4581-B4F6-2F55B80584E4}"/>
            </a:ext>
          </a:extLst>
        </xdr:cNvPr>
        <xdr:cNvSpPr/>
      </xdr:nvSpPr>
      <xdr:spPr>
        <a:xfrm>
          <a:off x="7810500" y="10581598"/>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128677BB-FF31-431C-9E0D-1697D0D6BEC8}"/>
            </a:ext>
          </a:extLst>
        </xdr:cNvPr>
        <xdr:cNvSpPr/>
      </xdr:nvSpPr>
      <xdr:spPr>
        <a:xfrm>
          <a:off x="6924675" y="1057591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5B878F1-7517-4958-987B-6932D6772B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4AC0F7F-C3BD-48E8-A95F-A2A6F8724E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D53B556-5AF7-425D-97E3-F16EB3C78C14}"/>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C99E91-288C-42D1-8DBF-F0063E58CF2F}"/>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E3E4D00-7310-44CA-A8FD-104C93DEA1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126972</xdr:rowOff>
    </xdr:from>
    <xdr:to>
      <xdr:col>55</xdr:col>
      <xdr:colOff>50800</xdr:colOff>
      <xdr:row>64</xdr:row>
      <xdr:rowOff>57122</xdr:rowOff>
    </xdr:to>
    <xdr:sp macro="" textlink="">
      <xdr:nvSpPr>
        <xdr:cNvPr id="246" name="楕円 245">
          <a:extLst>
            <a:ext uri="{FF2B5EF4-FFF2-40B4-BE49-F238E27FC236}">
              <a16:creationId xmlns:a16="http://schemas.microsoft.com/office/drawing/2014/main" id="{73CBEB37-C027-4B12-A0FE-BC21263283D3}"/>
            </a:ext>
          </a:extLst>
        </xdr:cNvPr>
        <xdr:cNvSpPr/>
      </xdr:nvSpPr>
      <xdr:spPr>
        <a:xfrm>
          <a:off x="10429875" y="1093149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41899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F913A617-1070-46E2-BAFA-DF70BA6AA349}"/>
            </a:ext>
          </a:extLst>
        </xdr:cNvPr>
        <xdr:cNvSpPr txBox="1"/>
      </xdr:nvSpPr>
      <xdr:spPr>
        <a:xfrm>
          <a:off x="10515600" y="108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127147</xdr:rowOff>
    </xdr:from>
    <xdr:to>
      <xdr:col>50</xdr:col>
      <xdr:colOff>165100</xdr:colOff>
      <xdr:row>64</xdr:row>
      <xdr:rowOff>57297</xdr:rowOff>
    </xdr:to>
    <xdr:sp macro="" textlink="">
      <xdr:nvSpPr>
        <xdr:cNvPr id="248" name="楕円 247">
          <a:extLst>
            <a:ext uri="{FF2B5EF4-FFF2-40B4-BE49-F238E27FC236}">
              <a16:creationId xmlns:a16="http://schemas.microsoft.com/office/drawing/2014/main" id="{024A12C7-9542-499F-AE30-AEF4AB258B34}"/>
            </a:ext>
          </a:extLst>
        </xdr:cNvPr>
        <xdr:cNvSpPr/>
      </xdr:nvSpPr>
      <xdr:spPr>
        <a:xfrm>
          <a:off x="9591675" y="1093167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6322</xdr:rowOff>
    </xdr:from>
    <xdr:to>
      <xdr:col>55</xdr:col>
      <xdr:colOff>0</xdr:colOff>
      <xdr:row>64</xdr:row>
      <xdr:rowOff>6497</xdr:rowOff>
    </xdr:to>
    <xdr:cxnSp macro="">
      <xdr:nvCxnSpPr>
        <xdr:cNvPr id="249" name="直線コネクタ 248">
          <a:extLst>
            <a:ext uri="{FF2B5EF4-FFF2-40B4-BE49-F238E27FC236}">
              <a16:creationId xmlns:a16="http://schemas.microsoft.com/office/drawing/2014/main" id="{334012F5-2401-45E6-B053-2DB8556F3C10}"/>
            </a:ext>
          </a:extLst>
        </xdr:cNvPr>
        <xdr:cNvCxnSpPr/>
      </xdr:nvCxnSpPr>
      <xdr:spPr>
        <a:xfrm flipV="1">
          <a:off x="9639300" y="10982297"/>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127307</xdr:rowOff>
    </xdr:from>
    <xdr:to>
      <xdr:col>46</xdr:col>
      <xdr:colOff>38100</xdr:colOff>
      <xdr:row>64</xdr:row>
      <xdr:rowOff>57457</xdr:rowOff>
    </xdr:to>
    <xdr:sp macro="" textlink="">
      <xdr:nvSpPr>
        <xdr:cNvPr id="250" name="楕円 249">
          <a:extLst>
            <a:ext uri="{FF2B5EF4-FFF2-40B4-BE49-F238E27FC236}">
              <a16:creationId xmlns:a16="http://schemas.microsoft.com/office/drawing/2014/main" id="{B99E3449-5576-4096-8C43-3378F4A7D519}"/>
            </a:ext>
          </a:extLst>
        </xdr:cNvPr>
        <xdr:cNvSpPr/>
      </xdr:nvSpPr>
      <xdr:spPr>
        <a:xfrm>
          <a:off x="8702675" y="1093183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6497</xdr:rowOff>
    </xdr:from>
    <xdr:to>
      <xdr:col>50</xdr:col>
      <xdr:colOff>114300</xdr:colOff>
      <xdr:row>64</xdr:row>
      <xdr:rowOff>6657</xdr:rowOff>
    </xdr:to>
    <xdr:cxnSp macro="">
      <xdr:nvCxnSpPr>
        <xdr:cNvPr id="251" name="直線コネクタ 250">
          <a:extLst>
            <a:ext uri="{FF2B5EF4-FFF2-40B4-BE49-F238E27FC236}">
              <a16:creationId xmlns:a16="http://schemas.microsoft.com/office/drawing/2014/main" id="{78768C87-B98B-42B4-91DD-97F7DB6E708A}"/>
            </a:ext>
          </a:extLst>
        </xdr:cNvPr>
        <xdr:cNvCxnSpPr/>
      </xdr:nvCxnSpPr>
      <xdr:spPr>
        <a:xfrm flipV="1">
          <a:off x="8753475" y="10982472"/>
          <a:ext cx="885825"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127613</xdr:rowOff>
    </xdr:from>
    <xdr:to>
      <xdr:col>41</xdr:col>
      <xdr:colOff>101600</xdr:colOff>
      <xdr:row>64</xdr:row>
      <xdr:rowOff>57763</xdr:rowOff>
    </xdr:to>
    <xdr:sp macro="" textlink="">
      <xdr:nvSpPr>
        <xdr:cNvPr id="252" name="楕円 251">
          <a:extLst>
            <a:ext uri="{FF2B5EF4-FFF2-40B4-BE49-F238E27FC236}">
              <a16:creationId xmlns:a16="http://schemas.microsoft.com/office/drawing/2014/main" id="{05F826AD-424D-4674-953E-2ADE139D015C}"/>
            </a:ext>
          </a:extLst>
        </xdr:cNvPr>
        <xdr:cNvSpPr/>
      </xdr:nvSpPr>
      <xdr:spPr>
        <a:xfrm>
          <a:off x="7810500" y="1093213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6657</xdr:rowOff>
    </xdr:from>
    <xdr:to>
      <xdr:col>45</xdr:col>
      <xdr:colOff>177800</xdr:colOff>
      <xdr:row>64</xdr:row>
      <xdr:rowOff>6963</xdr:rowOff>
    </xdr:to>
    <xdr:cxnSp macro="">
      <xdr:nvCxnSpPr>
        <xdr:cNvPr id="253" name="直線コネクタ 252">
          <a:extLst>
            <a:ext uri="{FF2B5EF4-FFF2-40B4-BE49-F238E27FC236}">
              <a16:creationId xmlns:a16="http://schemas.microsoft.com/office/drawing/2014/main" id="{87B5227F-9CF2-462C-8808-D1AFA6702E1F}"/>
            </a:ext>
          </a:extLst>
        </xdr:cNvPr>
        <xdr:cNvCxnSpPr/>
      </xdr:nvCxnSpPr>
      <xdr:spPr>
        <a:xfrm flipV="1">
          <a:off x="7864475" y="1098263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127660</xdr:rowOff>
    </xdr:from>
    <xdr:to>
      <xdr:col>36</xdr:col>
      <xdr:colOff>165100</xdr:colOff>
      <xdr:row>64</xdr:row>
      <xdr:rowOff>57810</xdr:rowOff>
    </xdr:to>
    <xdr:sp macro="" textlink="">
      <xdr:nvSpPr>
        <xdr:cNvPr id="254" name="楕円 253">
          <a:extLst>
            <a:ext uri="{FF2B5EF4-FFF2-40B4-BE49-F238E27FC236}">
              <a16:creationId xmlns:a16="http://schemas.microsoft.com/office/drawing/2014/main" id="{750B72CA-FB72-431F-9FD2-30429F1B7D70}"/>
            </a:ext>
          </a:extLst>
        </xdr:cNvPr>
        <xdr:cNvSpPr/>
      </xdr:nvSpPr>
      <xdr:spPr>
        <a:xfrm>
          <a:off x="6924675" y="109321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6963</xdr:rowOff>
    </xdr:from>
    <xdr:to>
      <xdr:col>41</xdr:col>
      <xdr:colOff>50800</xdr:colOff>
      <xdr:row>64</xdr:row>
      <xdr:rowOff>7010</xdr:rowOff>
    </xdr:to>
    <xdr:cxnSp macro="">
      <xdr:nvCxnSpPr>
        <xdr:cNvPr id="255" name="直線コネクタ 254">
          <a:extLst>
            <a:ext uri="{FF2B5EF4-FFF2-40B4-BE49-F238E27FC236}">
              <a16:creationId xmlns:a16="http://schemas.microsoft.com/office/drawing/2014/main" id="{F2D6D55F-1AD3-4D4E-BF73-54F3CF1451CE}"/>
            </a:ext>
          </a:extLst>
        </xdr:cNvPr>
        <xdr:cNvCxnSpPr/>
      </xdr:nvCxnSpPr>
      <xdr:spPr>
        <a:xfrm flipV="1">
          <a:off x="6972300" y="10982938"/>
          <a:ext cx="892175"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D44B06D-8B9D-4D86-985A-4DC81AC017A0}"/>
            </a:ext>
          </a:extLst>
        </xdr:cNvPr>
        <xdr:cNvSpPr txBox="1"/>
      </xdr:nvSpPr>
      <xdr:spPr>
        <a:xfrm>
          <a:off x="9330270"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5E73ED2-A091-4641-86EA-3B91239AAB9E}"/>
            </a:ext>
          </a:extLst>
        </xdr:cNvPr>
        <xdr:cNvSpPr txBox="1"/>
      </xdr:nvSpPr>
      <xdr:spPr>
        <a:xfrm>
          <a:off x="8453970"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2B27E5C-8797-4FF9-852B-0F0426A50FBF}"/>
            </a:ext>
          </a:extLst>
        </xdr:cNvPr>
        <xdr:cNvSpPr txBox="1"/>
      </xdr:nvSpPr>
      <xdr:spPr>
        <a:xfrm>
          <a:off x="7561795" y="10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E8428A4-34F7-4FDE-A401-C71C0AAF348B}"/>
            </a:ext>
          </a:extLst>
        </xdr:cNvPr>
        <xdr:cNvSpPr txBox="1"/>
      </xdr:nvSpPr>
      <xdr:spPr>
        <a:xfrm>
          <a:off x="6675970" y="1035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48424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4755D3C0-5C02-40F6-8762-A4607C3823E2}"/>
            </a:ext>
          </a:extLst>
        </xdr:cNvPr>
        <xdr:cNvSpPr txBox="1"/>
      </xdr:nvSpPr>
      <xdr:spPr>
        <a:xfrm>
          <a:off x="9362586" y="1102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48584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4ABA1DA-0272-4073-83D2-B6B1D9767642}"/>
            </a:ext>
          </a:extLst>
        </xdr:cNvPr>
        <xdr:cNvSpPr txBox="1"/>
      </xdr:nvSpPr>
      <xdr:spPr>
        <a:xfrm>
          <a:off x="8486286" y="110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48890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18C6FC59-BBB6-48CD-9358-BC950CC0EC17}"/>
            </a:ext>
          </a:extLst>
        </xdr:cNvPr>
        <xdr:cNvSpPr txBox="1"/>
      </xdr:nvSpPr>
      <xdr:spPr>
        <a:xfrm>
          <a:off x="7597286" y="110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48937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180C153-DA7E-4CEB-BCCB-0B202D8D9825}"/>
            </a:ext>
          </a:extLst>
        </xdr:cNvPr>
        <xdr:cNvSpPr txBox="1"/>
      </xdr:nvSpPr>
      <xdr:spPr>
        <a:xfrm>
          <a:off x="6705111" y="1102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DD7C495-DA9E-4A9A-BE09-978BEB9F0A27}"/>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8EFF284-E120-448F-92F3-72EDCCA8C500}"/>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7C924BD-0DD6-4FB0-AA7C-DA46AFC1F42A}"/>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B731C21-6A16-4F1D-95A8-C4FC12668226}"/>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E71D22D-AD94-4E7E-8EB6-7DDDBF7F84D4}"/>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E36E699-99CB-4432-823C-A12AA3E779D0}"/>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84C1999-2658-4741-AFE7-54C313419C1B}"/>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286D6F9-61B4-42D5-BAAA-06FC8FB492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0A16CEA-B18D-457A-A2A1-DB4BFD6691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410FF27-930F-4091-B325-3FE838B1AE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90A371D-7F22-4099-BEB3-DFE4DCDC827C}"/>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132CA3BD-91B4-4EAF-906A-5C6C779756B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80AF6FE6-B147-4FE1-A7FB-ED082364790C}"/>
            </a:ext>
          </a:extLst>
        </xdr:cNvPr>
        <xdr:cNvSpPr txBox="1"/>
      </xdr:nvSpPr>
      <xdr:spPr>
        <a:xfrm>
          <a:off x="297996" y="1464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63989300-BF58-4D68-B3AB-72755779C7C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377E2000-D329-4691-A485-D9F7B6F06F3B}"/>
            </a:ext>
          </a:extLst>
        </xdr:cNvPr>
        <xdr:cNvSpPr txBox="1"/>
      </xdr:nvSpPr>
      <xdr:spPr>
        <a:xfrm>
          <a:off x="358941" y="1418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61DBF2C3-A519-4215-B2E9-1910B71F2B7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2B5355F9-7D5A-4D19-A238-6EAE75730BD4}"/>
            </a:ext>
          </a:extLst>
        </xdr:cNvPr>
        <xdr:cNvSpPr txBox="1"/>
      </xdr:nvSpPr>
      <xdr:spPr>
        <a:xfrm>
          <a:off x="358941" y="1372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1D02B3EA-CDD7-467B-BD31-F919BB687C1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2F4EA2E-EB99-45C5-8750-22B075A4C7B3}"/>
            </a:ext>
          </a:extLst>
        </xdr:cNvPr>
        <xdr:cNvSpPr txBox="1"/>
      </xdr:nvSpPr>
      <xdr:spPr>
        <a:xfrm>
          <a:off x="358941" y="1327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2279124-ED41-4D31-8BB6-5EBB2AE3BA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5A366C4-952D-4031-B802-3E27CD516C35}"/>
            </a:ext>
          </a:extLst>
        </xdr:cNvPr>
        <xdr:cNvSpPr txBox="1"/>
      </xdr:nvSpPr>
      <xdr:spPr>
        <a:xfrm>
          <a:off x="358941" y="1281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6B1A563-CA4C-42A3-9D46-C8C8B3AC13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8CB6289-A48C-46DD-A9BD-FDB05C8606CA}"/>
            </a:ext>
          </a:extLst>
        </xdr:cNvPr>
        <xdr:cNvCxnSpPr/>
      </xdr:nvCxnSpPr>
      <xdr:spPr>
        <a:xfrm flipV="1">
          <a:off x="4638040" y="13540105"/>
          <a:ext cx="0" cy="124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60B5B35-B94B-4768-880F-C1D48E43BB25}"/>
            </a:ext>
          </a:extLst>
        </xdr:cNvPr>
        <xdr:cNvSpPr txBox="1"/>
      </xdr:nvSpPr>
      <xdr:spPr>
        <a:xfrm>
          <a:off x="4676775"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76C1E9B4-50FE-4F05-A61E-88826CCBFB06}"/>
            </a:ext>
          </a:extLst>
        </xdr:cNvPr>
        <xdr:cNvCxnSpPr/>
      </xdr:nvCxnSpPr>
      <xdr:spPr>
        <a:xfrm>
          <a:off x="4549775" y="147828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1B37D5E-46C1-4B9B-AEC9-AB2F5E7E3A6F}"/>
            </a:ext>
          </a:extLst>
        </xdr:cNvPr>
        <xdr:cNvSpPr txBox="1"/>
      </xdr:nvSpPr>
      <xdr:spPr>
        <a:xfrm>
          <a:off x="4676775"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A5B0749A-E68E-41F5-9B69-5226E849539C}"/>
            </a:ext>
          </a:extLst>
        </xdr:cNvPr>
        <xdr:cNvCxnSpPr/>
      </xdr:nvCxnSpPr>
      <xdr:spPr>
        <a:xfrm>
          <a:off x="4549775" y="135401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F08C575-D725-4AF0-9387-C6662D52784C}"/>
            </a:ext>
          </a:extLst>
        </xdr:cNvPr>
        <xdr:cNvSpPr txBox="1"/>
      </xdr:nvSpPr>
      <xdr:spPr>
        <a:xfrm>
          <a:off x="4676775"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44A68435-81E4-4F50-B2ED-B2BEF5CAECAE}"/>
            </a:ext>
          </a:extLst>
        </xdr:cNvPr>
        <xdr:cNvSpPr/>
      </xdr:nvSpPr>
      <xdr:spPr>
        <a:xfrm>
          <a:off x="4587875" y="1409649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F643EBB3-75D2-4BF2-AB67-2AC679D6ADFC}"/>
            </a:ext>
          </a:extLst>
        </xdr:cNvPr>
        <xdr:cNvSpPr/>
      </xdr:nvSpPr>
      <xdr:spPr>
        <a:xfrm>
          <a:off x="3749675" y="14078204"/>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a:extLst>
            <a:ext uri="{FF2B5EF4-FFF2-40B4-BE49-F238E27FC236}">
              <a16:creationId xmlns:a16="http://schemas.microsoft.com/office/drawing/2014/main" id="{AA4798EE-C318-4DEC-9606-6A0AA3F506A2}"/>
            </a:ext>
          </a:extLst>
        </xdr:cNvPr>
        <xdr:cNvSpPr/>
      </xdr:nvSpPr>
      <xdr:spPr>
        <a:xfrm>
          <a:off x="2857500" y="1401508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a:extLst>
            <a:ext uri="{FF2B5EF4-FFF2-40B4-BE49-F238E27FC236}">
              <a16:creationId xmlns:a16="http://schemas.microsoft.com/office/drawing/2014/main" id="{2A216693-4628-45C4-8057-D7A9D17156F4}"/>
            </a:ext>
          </a:extLst>
        </xdr:cNvPr>
        <xdr:cNvSpPr/>
      </xdr:nvSpPr>
      <xdr:spPr>
        <a:xfrm>
          <a:off x="1971675" y="1399679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a:extLst>
            <a:ext uri="{FF2B5EF4-FFF2-40B4-BE49-F238E27FC236}">
              <a16:creationId xmlns:a16="http://schemas.microsoft.com/office/drawing/2014/main" id="{AE9D2B60-A103-4E8C-8D5B-04416689DCE5}"/>
            </a:ext>
          </a:extLst>
        </xdr:cNvPr>
        <xdr:cNvSpPr/>
      </xdr:nvSpPr>
      <xdr:spPr>
        <a:xfrm>
          <a:off x="1082675" y="1398219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F48FD68-E217-4782-B38D-B6CD21122F73}"/>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D7FFB6-4B62-4CDE-9D83-1E90C1ECE2AB}"/>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357A7C-A950-4C3F-9746-BF6BB03BD1A1}"/>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D619BC-4C2E-44C1-96FB-FAC6E09E77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59C85E-023F-4FF6-AEC3-3591976D6760}"/>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149606</xdr:rowOff>
    </xdr:from>
    <xdr:to>
      <xdr:col>24</xdr:col>
      <xdr:colOff>114300</xdr:colOff>
      <xdr:row>82</xdr:row>
      <xdr:rowOff>79756</xdr:rowOff>
    </xdr:to>
    <xdr:sp macro="" textlink="">
      <xdr:nvSpPr>
        <xdr:cNvPr id="302" name="楕円 301">
          <a:extLst>
            <a:ext uri="{FF2B5EF4-FFF2-40B4-BE49-F238E27FC236}">
              <a16:creationId xmlns:a16="http://schemas.microsoft.com/office/drawing/2014/main" id="{8387D15A-454F-42C8-BD43-A9D39410E26C}"/>
            </a:ext>
          </a:extLst>
        </xdr:cNvPr>
        <xdr:cNvSpPr/>
      </xdr:nvSpPr>
      <xdr:spPr>
        <a:xfrm>
          <a:off x="4587875" y="14037056"/>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0CBBEB8-D5BF-4F91-B3DB-E403AFB1AC64}"/>
            </a:ext>
          </a:extLst>
        </xdr:cNvPr>
        <xdr:cNvSpPr txBox="1"/>
      </xdr:nvSpPr>
      <xdr:spPr>
        <a:xfrm>
          <a:off x="4676775" y="1388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4" name="楕円 303">
          <a:extLst>
            <a:ext uri="{FF2B5EF4-FFF2-40B4-BE49-F238E27FC236}">
              <a16:creationId xmlns:a16="http://schemas.microsoft.com/office/drawing/2014/main" id="{C01B10AF-5753-425E-87C5-BA21D04858DA}"/>
            </a:ext>
          </a:extLst>
        </xdr:cNvPr>
        <xdr:cNvSpPr/>
      </xdr:nvSpPr>
      <xdr:spPr>
        <a:xfrm>
          <a:off x="3749675" y="1402333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28956</xdr:rowOff>
    </xdr:to>
    <xdr:cxnSp macro="">
      <xdr:nvCxnSpPr>
        <xdr:cNvPr id="305" name="直線コネクタ 304">
          <a:extLst>
            <a:ext uri="{FF2B5EF4-FFF2-40B4-BE49-F238E27FC236}">
              <a16:creationId xmlns:a16="http://schemas.microsoft.com/office/drawing/2014/main" id="{68A6B855-3F5C-4E99-BEB7-373CF9108E0A}"/>
            </a:ext>
          </a:extLst>
        </xdr:cNvPr>
        <xdr:cNvCxnSpPr/>
      </xdr:nvCxnSpPr>
      <xdr:spPr>
        <a:xfrm>
          <a:off x="3800475" y="14074139"/>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133604</xdr:rowOff>
    </xdr:from>
    <xdr:to>
      <xdr:col>15</xdr:col>
      <xdr:colOff>101600</xdr:colOff>
      <xdr:row>82</xdr:row>
      <xdr:rowOff>63754</xdr:rowOff>
    </xdr:to>
    <xdr:sp macro="" textlink="">
      <xdr:nvSpPr>
        <xdr:cNvPr id="306" name="楕円 305">
          <a:extLst>
            <a:ext uri="{FF2B5EF4-FFF2-40B4-BE49-F238E27FC236}">
              <a16:creationId xmlns:a16="http://schemas.microsoft.com/office/drawing/2014/main" id="{0D597C74-62E8-46E3-9BF7-EC7451375165}"/>
            </a:ext>
          </a:extLst>
        </xdr:cNvPr>
        <xdr:cNvSpPr/>
      </xdr:nvSpPr>
      <xdr:spPr>
        <a:xfrm>
          <a:off x="2857500" y="140210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xdr:rowOff>
    </xdr:from>
    <xdr:to>
      <xdr:col>19</xdr:col>
      <xdr:colOff>177800</xdr:colOff>
      <xdr:row>82</xdr:row>
      <xdr:rowOff>15239</xdr:rowOff>
    </xdr:to>
    <xdr:cxnSp macro="">
      <xdr:nvCxnSpPr>
        <xdr:cNvPr id="307" name="直線コネクタ 306">
          <a:extLst>
            <a:ext uri="{FF2B5EF4-FFF2-40B4-BE49-F238E27FC236}">
              <a16:creationId xmlns:a16="http://schemas.microsoft.com/office/drawing/2014/main" id="{A61EA7F9-FCDF-4534-8BC5-D967498C48FC}"/>
            </a:ext>
          </a:extLst>
        </xdr:cNvPr>
        <xdr:cNvCxnSpPr/>
      </xdr:nvCxnSpPr>
      <xdr:spPr>
        <a:xfrm>
          <a:off x="2911475" y="14075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8" name="楕円 307">
          <a:extLst>
            <a:ext uri="{FF2B5EF4-FFF2-40B4-BE49-F238E27FC236}">
              <a16:creationId xmlns:a16="http://schemas.microsoft.com/office/drawing/2014/main" id="{85AC049B-1762-4100-86D1-39CCA1F6F1FD}"/>
            </a:ext>
          </a:extLst>
        </xdr:cNvPr>
        <xdr:cNvSpPr/>
      </xdr:nvSpPr>
      <xdr:spPr>
        <a:xfrm>
          <a:off x="1971675" y="1402333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12954</xdr:rowOff>
    </xdr:from>
    <xdr:to>
      <xdr:col>15</xdr:col>
      <xdr:colOff>50800</xdr:colOff>
      <xdr:row>82</xdr:row>
      <xdr:rowOff>15239</xdr:rowOff>
    </xdr:to>
    <xdr:cxnSp macro="">
      <xdr:nvCxnSpPr>
        <xdr:cNvPr id="309" name="直線コネクタ 308">
          <a:extLst>
            <a:ext uri="{FF2B5EF4-FFF2-40B4-BE49-F238E27FC236}">
              <a16:creationId xmlns:a16="http://schemas.microsoft.com/office/drawing/2014/main" id="{1BAC208A-BE1F-4E89-A69B-CB94000B79B4}"/>
            </a:ext>
          </a:extLst>
        </xdr:cNvPr>
        <xdr:cNvCxnSpPr/>
      </xdr:nvCxnSpPr>
      <xdr:spPr>
        <a:xfrm flipV="1">
          <a:off x="2019300" y="14075029"/>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115315</xdr:rowOff>
    </xdr:from>
    <xdr:to>
      <xdr:col>6</xdr:col>
      <xdr:colOff>38100</xdr:colOff>
      <xdr:row>82</xdr:row>
      <xdr:rowOff>45465</xdr:rowOff>
    </xdr:to>
    <xdr:sp macro="" textlink="">
      <xdr:nvSpPr>
        <xdr:cNvPr id="310" name="楕円 309">
          <a:extLst>
            <a:ext uri="{FF2B5EF4-FFF2-40B4-BE49-F238E27FC236}">
              <a16:creationId xmlns:a16="http://schemas.microsoft.com/office/drawing/2014/main" id="{38E0EF0F-DD5E-487D-8400-432D4F04F88F}"/>
            </a:ext>
          </a:extLst>
        </xdr:cNvPr>
        <xdr:cNvSpPr/>
      </xdr:nvSpPr>
      <xdr:spPr>
        <a:xfrm>
          <a:off x="1082675" y="1400276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166115</xdr:rowOff>
    </xdr:from>
    <xdr:to>
      <xdr:col>10</xdr:col>
      <xdr:colOff>114300</xdr:colOff>
      <xdr:row>82</xdr:row>
      <xdr:rowOff>15239</xdr:rowOff>
    </xdr:to>
    <xdr:cxnSp macro="">
      <xdr:nvCxnSpPr>
        <xdr:cNvPr id="311" name="直線コネクタ 310">
          <a:extLst>
            <a:ext uri="{FF2B5EF4-FFF2-40B4-BE49-F238E27FC236}">
              <a16:creationId xmlns:a16="http://schemas.microsoft.com/office/drawing/2014/main" id="{DE86E862-E75C-48ED-805D-7A3AD4332967}"/>
            </a:ext>
          </a:extLst>
        </xdr:cNvPr>
        <xdr:cNvCxnSpPr/>
      </xdr:nvCxnSpPr>
      <xdr:spPr>
        <a:xfrm>
          <a:off x="1133475" y="14056740"/>
          <a:ext cx="885825"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B5FEE2BC-E817-4C2C-93CF-EBA222B0E2B9}"/>
            </a:ext>
          </a:extLst>
        </xdr:cNvPr>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3" name="n_2aveValue【公営住宅】&#10;有形固定資産減価償却率">
          <a:extLst>
            <a:ext uri="{FF2B5EF4-FFF2-40B4-BE49-F238E27FC236}">
              <a16:creationId xmlns:a16="http://schemas.microsoft.com/office/drawing/2014/main" id="{ECEDD6F2-8096-4106-9093-78D2E5BA7B1D}"/>
            </a:ext>
          </a:extLst>
        </xdr:cNvPr>
        <xdr:cNvSpPr txBox="1"/>
      </xdr:nvSpPr>
      <xdr:spPr>
        <a:xfrm>
          <a:off x="2705744" y="1379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52849</xdr:rowOff>
    </xdr:from>
    <xdr:ext cx="405111" cy="259045"/>
    <xdr:sp macro="" textlink="">
      <xdr:nvSpPr>
        <xdr:cNvPr id="314" name="n_3aveValue【公営住宅】&#10;有形固定資産減価償却率">
          <a:extLst>
            <a:ext uri="{FF2B5EF4-FFF2-40B4-BE49-F238E27FC236}">
              <a16:creationId xmlns:a16="http://schemas.microsoft.com/office/drawing/2014/main" id="{F93345A9-088D-4E31-B2A3-A29AA4CB0C4D}"/>
            </a:ext>
          </a:extLst>
        </xdr:cNvPr>
        <xdr:cNvSpPr txBox="1"/>
      </xdr:nvSpPr>
      <xdr:spPr>
        <a:xfrm>
          <a:off x="1819919"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a:extLst>
            <a:ext uri="{FF2B5EF4-FFF2-40B4-BE49-F238E27FC236}">
              <a16:creationId xmlns:a16="http://schemas.microsoft.com/office/drawing/2014/main" id="{FBDE080D-F2F2-4BC7-A482-D8E3041A02FF}"/>
            </a:ext>
          </a:extLst>
        </xdr:cNvPr>
        <xdr:cNvSpPr txBox="1"/>
      </xdr:nvSpPr>
      <xdr:spPr>
        <a:xfrm>
          <a:off x="930919"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6" name="n_1mainValue【公営住宅】&#10;有形固定資産減価償却率">
          <a:extLst>
            <a:ext uri="{FF2B5EF4-FFF2-40B4-BE49-F238E27FC236}">
              <a16:creationId xmlns:a16="http://schemas.microsoft.com/office/drawing/2014/main" id="{2DEA2AF5-BBFA-4594-B94A-6362BE968DE3}"/>
            </a:ext>
          </a:extLst>
        </xdr:cNvPr>
        <xdr:cNvSpPr txBox="1"/>
      </xdr:nvSpPr>
      <xdr:spPr>
        <a:xfrm>
          <a:off x="3582044"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54881</xdr:rowOff>
    </xdr:from>
    <xdr:ext cx="405111" cy="259045"/>
    <xdr:sp macro="" textlink="">
      <xdr:nvSpPr>
        <xdr:cNvPr id="317" name="n_2mainValue【公営住宅】&#10;有形固定資産減価償却率">
          <a:extLst>
            <a:ext uri="{FF2B5EF4-FFF2-40B4-BE49-F238E27FC236}">
              <a16:creationId xmlns:a16="http://schemas.microsoft.com/office/drawing/2014/main" id="{53157166-F954-4A90-81AE-21354B7EAFDF}"/>
            </a:ext>
          </a:extLst>
        </xdr:cNvPr>
        <xdr:cNvSpPr txBox="1"/>
      </xdr:nvSpPr>
      <xdr:spPr>
        <a:xfrm>
          <a:off x="2705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8" name="n_3mainValue【公営住宅】&#10;有形固定資産減価償却率">
          <a:extLst>
            <a:ext uri="{FF2B5EF4-FFF2-40B4-BE49-F238E27FC236}">
              <a16:creationId xmlns:a16="http://schemas.microsoft.com/office/drawing/2014/main" id="{8647572F-BD2A-4847-80F9-A69F4035AB8A}"/>
            </a:ext>
          </a:extLst>
        </xdr:cNvPr>
        <xdr:cNvSpPr txBox="1"/>
      </xdr:nvSpPr>
      <xdr:spPr>
        <a:xfrm>
          <a:off x="1819919"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36592</xdr:rowOff>
    </xdr:from>
    <xdr:ext cx="405111" cy="259045"/>
    <xdr:sp macro="" textlink="">
      <xdr:nvSpPr>
        <xdr:cNvPr id="319" name="n_4mainValue【公営住宅】&#10;有形固定資産減価償却率">
          <a:extLst>
            <a:ext uri="{FF2B5EF4-FFF2-40B4-BE49-F238E27FC236}">
              <a16:creationId xmlns:a16="http://schemas.microsoft.com/office/drawing/2014/main" id="{8053D5B9-F704-4AC4-BFDE-6345D4087F36}"/>
            </a:ext>
          </a:extLst>
        </xdr:cNvPr>
        <xdr:cNvSpPr txBox="1"/>
      </xdr:nvSpPr>
      <xdr:spPr>
        <a:xfrm>
          <a:off x="930919"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39EFF6F-803B-416D-A303-93C81117BF1A}"/>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28779B2-62EA-4744-8268-B0F949564C66}"/>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4FB95EA-BFF3-47E4-BDE7-C05F895084A4}"/>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AF60A5E-1CC5-4B31-BB9D-894C1DF32130}"/>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110A1B8-0948-4F86-AE07-CDC934476810}"/>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9B19860-3990-4FA1-B48A-2D9779A37EFF}"/>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396F8EF-8C29-426D-A306-A383AA295870}"/>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1C756C2-1504-40B3-AB0A-0CC5148FDA89}"/>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6D3B30B-9AF0-4358-8F2D-B5CBA8519D01}"/>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3BE139F-94B6-448E-AD93-37710D87EDB1}"/>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22FB426-1995-427F-AF7F-CD80EA0F8494}"/>
            </a:ext>
          </a:extLst>
        </xdr:cNvPr>
        <xdr:cNvCxnSpPr/>
      </xdr:nvCxnSpPr>
      <xdr:spPr>
        <a:xfrm>
          <a:off x="6607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30BBEB34-EA39-45E5-B63D-C878F3EDBE1A}"/>
            </a:ext>
          </a:extLst>
        </xdr:cNvPr>
        <xdr:cNvSpPr txBox="1"/>
      </xdr:nvSpPr>
      <xdr:spPr>
        <a:xfrm>
          <a:off x="6136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E3FF841-9727-4BAA-A29B-5A0F6BA8E29F}"/>
            </a:ext>
          </a:extLst>
        </xdr:cNvPr>
        <xdr:cNvCxnSpPr/>
      </xdr:nvCxnSpPr>
      <xdr:spPr>
        <a:xfrm>
          <a:off x="6607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19CBE64-3D09-44C7-A77C-A51BA0CF0DB8}"/>
            </a:ext>
          </a:extLst>
        </xdr:cNvPr>
        <xdr:cNvSpPr txBox="1"/>
      </xdr:nvSpPr>
      <xdr:spPr>
        <a:xfrm>
          <a:off x="6136821"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1EC0ACF-0277-4C05-ADE2-433FD85CE308}"/>
            </a:ext>
          </a:extLst>
        </xdr:cNvPr>
        <xdr:cNvCxnSpPr/>
      </xdr:nvCxnSpPr>
      <xdr:spPr>
        <a:xfrm>
          <a:off x="6607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1985F89B-C8FE-44C1-A0AE-E87773332317}"/>
            </a:ext>
          </a:extLst>
        </xdr:cNvPr>
        <xdr:cNvSpPr txBox="1"/>
      </xdr:nvSpPr>
      <xdr:spPr>
        <a:xfrm>
          <a:off x="6136821"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370FBA3-0443-4E88-A3A4-A61186FB78EB}"/>
            </a:ext>
          </a:extLst>
        </xdr:cNvPr>
        <xdr:cNvCxnSpPr/>
      </xdr:nvCxnSpPr>
      <xdr:spPr>
        <a:xfrm>
          <a:off x="6607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168B5298-1525-490E-BA2E-BCDBD8C815C0}"/>
            </a:ext>
          </a:extLst>
        </xdr:cNvPr>
        <xdr:cNvSpPr txBox="1"/>
      </xdr:nvSpPr>
      <xdr:spPr>
        <a:xfrm>
          <a:off x="6136821"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6DB1D148-5D8C-4D58-B4B5-B55E0B31DEF8}"/>
            </a:ext>
          </a:extLst>
        </xdr:cNvPr>
        <xdr:cNvCxnSpPr/>
      </xdr:nvCxnSpPr>
      <xdr:spPr>
        <a:xfrm>
          <a:off x="6607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235F69C-7243-44E2-909E-D67AB7A04173}"/>
            </a:ext>
          </a:extLst>
        </xdr:cNvPr>
        <xdr:cNvSpPr txBox="1"/>
      </xdr:nvSpPr>
      <xdr:spPr>
        <a:xfrm>
          <a:off x="6136821"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D61DBD4-F287-4034-B137-0CCC29C3ECAA}"/>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85C8422E-6A37-43A2-936B-53A432A39EE1}"/>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7185569-47E7-4FEC-B9B0-5328499E0CF9}"/>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87A9DFF5-3E93-4C69-A1FD-0FF47E75DE31}"/>
            </a:ext>
          </a:extLst>
        </xdr:cNvPr>
        <xdr:cNvCxnSpPr/>
      </xdr:nvCxnSpPr>
      <xdr:spPr>
        <a:xfrm flipV="1">
          <a:off x="10476865" y="13446379"/>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FC562B54-0435-48DA-94CA-20A93D89457E}"/>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9237A002-AE95-47FB-A16D-3EAB268F4E4B}"/>
            </a:ext>
          </a:extLst>
        </xdr:cNvPr>
        <xdr:cNvCxnSpPr/>
      </xdr:nvCxnSpPr>
      <xdr:spPr>
        <a:xfrm>
          <a:off x="10391775" y="148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BCBD125C-0A17-4884-8F92-37A3C8DCE36C}"/>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631D6726-2217-4B02-876F-44B1F396E47E}"/>
            </a:ext>
          </a:extLst>
        </xdr:cNvPr>
        <xdr:cNvCxnSpPr/>
      </xdr:nvCxnSpPr>
      <xdr:spPr>
        <a:xfrm>
          <a:off x="10391775" y="1344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2369ADE4-CEE0-4464-8255-EFB38031E26B}"/>
            </a:ext>
          </a:extLst>
        </xdr:cNvPr>
        <xdr:cNvSpPr txBox="1"/>
      </xdr:nvSpPr>
      <xdr:spPr>
        <a:xfrm>
          <a:off x="10515600" y="1426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84458DD0-0FF5-4143-B1B4-B564FD91F40D}"/>
            </a:ext>
          </a:extLst>
        </xdr:cNvPr>
        <xdr:cNvSpPr/>
      </xdr:nvSpPr>
      <xdr:spPr>
        <a:xfrm>
          <a:off x="10429875" y="1441361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9D7080EF-1458-4D11-B9DD-B8EC21FA38BE}"/>
            </a:ext>
          </a:extLst>
        </xdr:cNvPr>
        <xdr:cNvSpPr/>
      </xdr:nvSpPr>
      <xdr:spPr>
        <a:xfrm>
          <a:off x="9591675" y="1441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a:extLst>
            <a:ext uri="{FF2B5EF4-FFF2-40B4-BE49-F238E27FC236}">
              <a16:creationId xmlns:a16="http://schemas.microsoft.com/office/drawing/2014/main" id="{0EA29886-F91A-404C-9487-2EA1608DD822}"/>
            </a:ext>
          </a:extLst>
        </xdr:cNvPr>
        <xdr:cNvSpPr/>
      </xdr:nvSpPr>
      <xdr:spPr>
        <a:xfrm>
          <a:off x="8702675" y="14232128"/>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a:extLst>
            <a:ext uri="{FF2B5EF4-FFF2-40B4-BE49-F238E27FC236}">
              <a16:creationId xmlns:a16="http://schemas.microsoft.com/office/drawing/2014/main" id="{A2E77DA4-A41A-4DCE-9FE8-0471B1D55343}"/>
            </a:ext>
          </a:extLst>
        </xdr:cNvPr>
        <xdr:cNvSpPr/>
      </xdr:nvSpPr>
      <xdr:spPr>
        <a:xfrm>
          <a:off x="7810500" y="1424368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a:extLst>
            <a:ext uri="{FF2B5EF4-FFF2-40B4-BE49-F238E27FC236}">
              <a16:creationId xmlns:a16="http://schemas.microsoft.com/office/drawing/2014/main" id="{24ECE39A-152F-4B83-8CC7-4BD7CDDCA586}"/>
            </a:ext>
          </a:extLst>
        </xdr:cNvPr>
        <xdr:cNvSpPr/>
      </xdr:nvSpPr>
      <xdr:spPr>
        <a:xfrm>
          <a:off x="6924675" y="1424673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547EBBB-CC6D-44C1-95E2-ED3B809AED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318A1CB-F813-4ECD-A9A5-DE33D5304F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29945B-D377-4625-B62C-BB2BB17A95C7}"/>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0C40E07-A7A5-44AD-9D3B-DFE3BD6B4C4B}"/>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C8E7D4A-1F09-45D7-88D9-142BB3B82F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130556</xdr:rowOff>
    </xdr:from>
    <xdr:to>
      <xdr:col>55</xdr:col>
      <xdr:colOff>50800</xdr:colOff>
      <xdr:row>85</xdr:row>
      <xdr:rowOff>60706</xdr:rowOff>
    </xdr:to>
    <xdr:sp macro="" textlink="">
      <xdr:nvSpPr>
        <xdr:cNvPr id="359" name="楕円 358">
          <a:extLst>
            <a:ext uri="{FF2B5EF4-FFF2-40B4-BE49-F238E27FC236}">
              <a16:creationId xmlns:a16="http://schemas.microsoft.com/office/drawing/2014/main" id="{A3DB1BCE-085B-474F-B121-E34C0A292048}"/>
            </a:ext>
          </a:extLst>
        </xdr:cNvPr>
        <xdr:cNvSpPr/>
      </xdr:nvSpPr>
      <xdr:spPr>
        <a:xfrm>
          <a:off x="10429875"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108983</xdr:rowOff>
    </xdr:from>
    <xdr:ext cx="469744" cy="259045"/>
    <xdr:sp macro="" textlink="">
      <xdr:nvSpPr>
        <xdr:cNvPr id="360" name="【公営住宅】&#10;一人当たり面積該当値テキスト">
          <a:extLst>
            <a:ext uri="{FF2B5EF4-FFF2-40B4-BE49-F238E27FC236}">
              <a16:creationId xmlns:a16="http://schemas.microsoft.com/office/drawing/2014/main" id="{37D7663D-A8F2-45D7-839A-6320B59212F5}"/>
            </a:ext>
          </a:extLst>
        </xdr:cNvPr>
        <xdr:cNvSpPr txBox="1"/>
      </xdr:nvSpPr>
      <xdr:spPr>
        <a:xfrm>
          <a:off x="10515600" y="1451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130556</xdr:rowOff>
    </xdr:from>
    <xdr:to>
      <xdr:col>50</xdr:col>
      <xdr:colOff>165100</xdr:colOff>
      <xdr:row>85</xdr:row>
      <xdr:rowOff>60706</xdr:rowOff>
    </xdr:to>
    <xdr:sp macro="" textlink="">
      <xdr:nvSpPr>
        <xdr:cNvPr id="361" name="楕円 360">
          <a:extLst>
            <a:ext uri="{FF2B5EF4-FFF2-40B4-BE49-F238E27FC236}">
              <a16:creationId xmlns:a16="http://schemas.microsoft.com/office/drawing/2014/main" id="{CF459B35-8000-4008-81B7-794063D67FB3}"/>
            </a:ext>
          </a:extLst>
        </xdr:cNvPr>
        <xdr:cNvSpPr/>
      </xdr:nvSpPr>
      <xdr:spPr>
        <a:xfrm>
          <a:off x="9591675"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xdr:rowOff>
    </xdr:from>
    <xdr:to>
      <xdr:col>55</xdr:col>
      <xdr:colOff>0</xdr:colOff>
      <xdr:row>85</xdr:row>
      <xdr:rowOff>9906</xdr:rowOff>
    </xdr:to>
    <xdr:cxnSp macro="">
      <xdr:nvCxnSpPr>
        <xdr:cNvPr id="362" name="直線コネクタ 361">
          <a:extLst>
            <a:ext uri="{FF2B5EF4-FFF2-40B4-BE49-F238E27FC236}">
              <a16:creationId xmlns:a16="http://schemas.microsoft.com/office/drawing/2014/main" id="{0416E83A-684A-41D4-ADB3-37A5ED345537}"/>
            </a:ext>
          </a:extLst>
        </xdr:cNvPr>
        <xdr:cNvCxnSpPr/>
      </xdr:nvCxnSpPr>
      <xdr:spPr>
        <a:xfrm>
          <a:off x="9639300" y="14586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63" name="楕円 362">
          <a:extLst>
            <a:ext uri="{FF2B5EF4-FFF2-40B4-BE49-F238E27FC236}">
              <a16:creationId xmlns:a16="http://schemas.microsoft.com/office/drawing/2014/main" id="{3FE7CD5F-784B-4AC6-AD2A-5AB736F5CA1A}"/>
            </a:ext>
          </a:extLst>
        </xdr:cNvPr>
        <xdr:cNvSpPr/>
      </xdr:nvSpPr>
      <xdr:spPr>
        <a:xfrm>
          <a:off x="8702675" y="1453311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xdr:rowOff>
    </xdr:from>
    <xdr:to>
      <xdr:col>50</xdr:col>
      <xdr:colOff>114300</xdr:colOff>
      <xdr:row>85</xdr:row>
      <xdr:rowOff>10668</xdr:rowOff>
    </xdr:to>
    <xdr:cxnSp macro="">
      <xdr:nvCxnSpPr>
        <xdr:cNvPr id="364" name="直線コネクタ 363">
          <a:extLst>
            <a:ext uri="{FF2B5EF4-FFF2-40B4-BE49-F238E27FC236}">
              <a16:creationId xmlns:a16="http://schemas.microsoft.com/office/drawing/2014/main" id="{B4794335-C7FD-4672-B52F-E5ACFFE6769C}"/>
            </a:ext>
          </a:extLst>
        </xdr:cNvPr>
        <xdr:cNvCxnSpPr/>
      </xdr:nvCxnSpPr>
      <xdr:spPr>
        <a:xfrm flipV="1">
          <a:off x="8753475" y="14586331"/>
          <a:ext cx="8858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132842</xdr:rowOff>
    </xdr:from>
    <xdr:to>
      <xdr:col>41</xdr:col>
      <xdr:colOff>101600</xdr:colOff>
      <xdr:row>85</xdr:row>
      <xdr:rowOff>62992</xdr:rowOff>
    </xdr:to>
    <xdr:sp macro="" textlink="">
      <xdr:nvSpPr>
        <xdr:cNvPr id="365" name="楕円 364">
          <a:extLst>
            <a:ext uri="{FF2B5EF4-FFF2-40B4-BE49-F238E27FC236}">
              <a16:creationId xmlns:a16="http://schemas.microsoft.com/office/drawing/2014/main" id="{EB18713A-E0E3-4326-9702-7F597873C3BE}"/>
            </a:ext>
          </a:extLst>
        </xdr:cNvPr>
        <xdr:cNvSpPr/>
      </xdr:nvSpPr>
      <xdr:spPr>
        <a:xfrm>
          <a:off x="7810500" y="145346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12192</xdr:rowOff>
    </xdr:to>
    <xdr:cxnSp macro="">
      <xdr:nvCxnSpPr>
        <xdr:cNvPr id="366" name="直線コネクタ 365">
          <a:extLst>
            <a:ext uri="{FF2B5EF4-FFF2-40B4-BE49-F238E27FC236}">
              <a16:creationId xmlns:a16="http://schemas.microsoft.com/office/drawing/2014/main" id="{4D13103F-9200-4437-8BAE-EAF1D1D56C2B}"/>
            </a:ext>
          </a:extLst>
        </xdr:cNvPr>
        <xdr:cNvCxnSpPr/>
      </xdr:nvCxnSpPr>
      <xdr:spPr>
        <a:xfrm flipV="1">
          <a:off x="7864475" y="145870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135889</xdr:rowOff>
    </xdr:from>
    <xdr:to>
      <xdr:col>36</xdr:col>
      <xdr:colOff>165100</xdr:colOff>
      <xdr:row>85</xdr:row>
      <xdr:rowOff>66039</xdr:rowOff>
    </xdr:to>
    <xdr:sp macro="" textlink="">
      <xdr:nvSpPr>
        <xdr:cNvPr id="367" name="楕円 366">
          <a:extLst>
            <a:ext uri="{FF2B5EF4-FFF2-40B4-BE49-F238E27FC236}">
              <a16:creationId xmlns:a16="http://schemas.microsoft.com/office/drawing/2014/main" id="{46317218-7604-4EE9-8ABF-BF0281E47285}"/>
            </a:ext>
          </a:extLst>
        </xdr:cNvPr>
        <xdr:cNvSpPr/>
      </xdr:nvSpPr>
      <xdr:spPr>
        <a:xfrm>
          <a:off x="6924675" y="1453768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12192</xdr:rowOff>
    </xdr:from>
    <xdr:to>
      <xdr:col>41</xdr:col>
      <xdr:colOff>50800</xdr:colOff>
      <xdr:row>85</xdr:row>
      <xdr:rowOff>15239</xdr:rowOff>
    </xdr:to>
    <xdr:cxnSp macro="">
      <xdr:nvCxnSpPr>
        <xdr:cNvPr id="368" name="直線コネクタ 367">
          <a:extLst>
            <a:ext uri="{FF2B5EF4-FFF2-40B4-BE49-F238E27FC236}">
              <a16:creationId xmlns:a16="http://schemas.microsoft.com/office/drawing/2014/main" id="{B8CB8BBD-90E2-41DD-8377-A9E26FE7466F}"/>
            </a:ext>
          </a:extLst>
        </xdr:cNvPr>
        <xdr:cNvCxnSpPr/>
      </xdr:nvCxnSpPr>
      <xdr:spPr>
        <a:xfrm flipV="1">
          <a:off x="6972300" y="14588617"/>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61740C65-C35E-4C17-91F8-80464FF61015}"/>
            </a:ext>
          </a:extLst>
        </xdr:cNvPr>
        <xdr:cNvSpPr txBox="1"/>
      </xdr:nvSpPr>
      <xdr:spPr>
        <a:xfrm>
          <a:off x="9391727" y="1418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119905</xdr:rowOff>
    </xdr:from>
    <xdr:ext cx="469744" cy="259045"/>
    <xdr:sp macro="" textlink="">
      <xdr:nvSpPr>
        <xdr:cNvPr id="370" name="n_2aveValue【公営住宅】&#10;一人当たり面積">
          <a:extLst>
            <a:ext uri="{FF2B5EF4-FFF2-40B4-BE49-F238E27FC236}">
              <a16:creationId xmlns:a16="http://schemas.microsoft.com/office/drawing/2014/main" id="{BFA9D357-06D8-43E3-AD68-50DF066F3DD2}"/>
            </a:ext>
          </a:extLst>
        </xdr:cNvPr>
        <xdr:cNvSpPr txBox="1"/>
      </xdr:nvSpPr>
      <xdr:spPr>
        <a:xfrm>
          <a:off x="8515427" y="140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128288</xdr:rowOff>
    </xdr:from>
    <xdr:ext cx="469744" cy="259045"/>
    <xdr:sp macro="" textlink="">
      <xdr:nvSpPr>
        <xdr:cNvPr id="371" name="n_3aveValue【公営住宅】&#10;一人当たり面積">
          <a:extLst>
            <a:ext uri="{FF2B5EF4-FFF2-40B4-BE49-F238E27FC236}">
              <a16:creationId xmlns:a16="http://schemas.microsoft.com/office/drawing/2014/main" id="{29C07BA1-027D-49C4-B8BF-9ADC1B2663D0}"/>
            </a:ext>
          </a:extLst>
        </xdr:cNvPr>
        <xdr:cNvSpPr txBox="1"/>
      </xdr:nvSpPr>
      <xdr:spPr>
        <a:xfrm>
          <a:off x="7629602" y="1401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131335</xdr:rowOff>
    </xdr:from>
    <xdr:ext cx="469744" cy="259045"/>
    <xdr:sp macro="" textlink="">
      <xdr:nvSpPr>
        <xdr:cNvPr id="372" name="n_4aveValue【公営住宅】&#10;一人当たり面積">
          <a:extLst>
            <a:ext uri="{FF2B5EF4-FFF2-40B4-BE49-F238E27FC236}">
              <a16:creationId xmlns:a16="http://schemas.microsoft.com/office/drawing/2014/main" id="{A84B7163-850B-4F06-82D8-4BA3D31067B0}"/>
            </a:ext>
          </a:extLst>
        </xdr:cNvPr>
        <xdr:cNvSpPr txBox="1"/>
      </xdr:nvSpPr>
      <xdr:spPr>
        <a:xfrm>
          <a:off x="6740602"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51833</xdr:rowOff>
    </xdr:from>
    <xdr:ext cx="469744" cy="259045"/>
    <xdr:sp macro="" textlink="">
      <xdr:nvSpPr>
        <xdr:cNvPr id="373" name="n_1mainValue【公営住宅】&#10;一人当たり面積">
          <a:extLst>
            <a:ext uri="{FF2B5EF4-FFF2-40B4-BE49-F238E27FC236}">
              <a16:creationId xmlns:a16="http://schemas.microsoft.com/office/drawing/2014/main" id="{AFFD34D6-6C77-4AB0-ADCD-DE2799363F84}"/>
            </a:ext>
          </a:extLst>
        </xdr:cNvPr>
        <xdr:cNvSpPr txBox="1"/>
      </xdr:nvSpPr>
      <xdr:spPr>
        <a:xfrm>
          <a:off x="9391727" y="146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74" name="n_2mainValue【公営住宅】&#10;一人当たり面積">
          <a:extLst>
            <a:ext uri="{FF2B5EF4-FFF2-40B4-BE49-F238E27FC236}">
              <a16:creationId xmlns:a16="http://schemas.microsoft.com/office/drawing/2014/main" id="{670BA7CF-09BF-4248-94AB-6D155AB22B39}"/>
            </a:ext>
          </a:extLst>
        </xdr:cNvPr>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54119</xdr:rowOff>
    </xdr:from>
    <xdr:ext cx="469744" cy="259045"/>
    <xdr:sp macro="" textlink="">
      <xdr:nvSpPr>
        <xdr:cNvPr id="375" name="n_3mainValue【公営住宅】&#10;一人当たり面積">
          <a:extLst>
            <a:ext uri="{FF2B5EF4-FFF2-40B4-BE49-F238E27FC236}">
              <a16:creationId xmlns:a16="http://schemas.microsoft.com/office/drawing/2014/main" id="{D2CD02CD-F9B2-4B82-8B11-C4C0A677A917}"/>
            </a:ext>
          </a:extLst>
        </xdr:cNvPr>
        <xdr:cNvSpPr txBox="1"/>
      </xdr:nvSpPr>
      <xdr:spPr>
        <a:xfrm>
          <a:off x="7629602"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57166</xdr:rowOff>
    </xdr:from>
    <xdr:ext cx="469744" cy="259045"/>
    <xdr:sp macro="" textlink="">
      <xdr:nvSpPr>
        <xdr:cNvPr id="376" name="n_4mainValue【公営住宅】&#10;一人当たり面積">
          <a:extLst>
            <a:ext uri="{FF2B5EF4-FFF2-40B4-BE49-F238E27FC236}">
              <a16:creationId xmlns:a16="http://schemas.microsoft.com/office/drawing/2014/main" id="{4BB5EE34-29B8-41CE-9E28-9C4D7C4B2458}"/>
            </a:ext>
          </a:extLst>
        </xdr:cNvPr>
        <xdr:cNvSpPr txBox="1"/>
      </xdr:nvSpPr>
      <xdr:spPr>
        <a:xfrm>
          <a:off x="6740602"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B2412B9-80D9-49AC-8A3A-11C3E2DA7FCF}"/>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EE9FAA8-0533-4444-B94E-52D4FD504848}"/>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EB8A597-553C-4644-8BE8-F603569FA8EB}"/>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9262187-44D4-423C-BBFD-69AD87D4A56C}"/>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5CAC724-2819-424A-9553-0CE68EFA1E8E}"/>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3C4FCE4-764E-4C4D-BEAC-3997B360EC27}"/>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1D22679-70B8-4A37-9083-C8B569205533}"/>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C27D4DD-A50F-4B3F-8DA8-A864CF248F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4132B5F-593C-42FA-9BA5-714D2B6DBD4A}"/>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BF49CB11-52FC-4DDD-B281-7B786C797AA1}"/>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A3C6231-04B1-4248-BB4C-5B7DA3B9D6C4}"/>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BD81CC7-BC15-458B-9510-A9803E77D81B}"/>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719F999-AAB3-4BC8-8240-D669ACC14837}"/>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F313633-9BBE-4231-BCB3-9C78E2507491}"/>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7413147D-BC56-41B8-8D32-FC5AEDA9C7AA}"/>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341E7A8-3A20-4FC7-89BE-4CF1FDDDF31C}"/>
            </a:ext>
          </a:extLst>
        </xdr:cNvPr>
        <xdr:cNvSpPr/>
      </xdr:nvSpPr>
      <xdr:spPr>
        <a:xfrm>
          <a:off x="6607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9ABEDF3-C55A-4243-80A9-96493959C5E8}"/>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AE56255-3A80-4436-AA8E-CA5F01BE7F26}"/>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A9A03ED-1646-43A2-B803-06A623E82193}"/>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EC82480-5D76-47D3-A87A-51A56C1D4778}"/>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EE5168CA-B26F-40F1-9454-E20383DE08A1}"/>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75B2588-75AA-4FE0-ABF1-49B137B1F7E2}"/>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6BABAC6-8120-4E61-B722-A24BA7D057AF}"/>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19EF5FD-43EE-469F-97EB-385FF99D0A90}"/>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58EC4EC7-561F-4581-8C4B-535FC826CD3D}"/>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872F33B-70BA-46E1-BB25-8095539498AA}"/>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F3C6958-EB70-4DE8-A81E-0D92A8F2F463}"/>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76E2BD2F-2D36-4D10-ADAA-BACF7CFE9897}"/>
            </a:ext>
          </a:extLst>
        </xdr:cNvPr>
        <xdr:cNvCxnSpPr/>
      </xdr:nvCxnSpPr>
      <xdr:spPr>
        <a:xfrm>
          <a:off x="12449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C0BA8E20-7237-44B7-AC3E-3500E9977AA0}"/>
            </a:ext>
          </a:extLst>
        </xdr:cNvPr>
        <xdr:cNvSpPr txBox="1"/>
      </xdr:nvSpPr>
      <xdr:spPr>
        <a:xfrm>
          <a:off x="11978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72512BBD-E31D-4FC3-93BD-250F3663653C}"/>
            </a:ext>
          </a:extLst>
        </xdr:cNvPr>
        <xdr:cNvCxnSpPr/>
      </xdr:nvCxnSpPr>
      <xdr:spPr>
        <a:xfrm>
          <a:off x="12449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C31857A7-0C53-4E7B-8B18-F9F18D84DD0F}"/>
            </a:ext>
          </a:extLst>
        </xdr:cNvPr>
        <xdr:cNvSpPr txBox="1"/>
      </xdr:nvSpPr>
      <xdr:spPr>
        <a:xfrm>
          <a:off x="12042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4251E6E6-201C-4446-AA40-F7169309051E}"/>
            </a:ext>
          </a:extLst>
        </xdr:cNvPr>
        <xdr:cNvCxnSpPr/>
      </xdr:nvCxnSpPr>
      <xdr:spPr>
        <a:xfrm>
          <a:off x="12449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414DC3AB-449A-4492-9B30-502FD3C4BEC6}"/>
            </a:ext>
          </a:extLst>
        </xdr:cNvPr>
        <xdr:cNvSpPr txBox="1"/>
      </xdr:nvSpPr>
      <xdr:spPr>
        <a:xfrm>
          <a:off x="12042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7778E1B-46C0-419D-BDE1-E1040107A528}"/>
            </a:ext>
          </a:extLst>
        </xdr:cNvPr>
        <xdr:cNvCxnSpPr/>
      </xdr:nvCxnSpPr>
      <xdr:spPr>
        <a:xfrm>
          <a:off x="12449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42BFD977-8CAC-4ADC-8803-DF39EFB8BDD8}"/>
            </a:ext>
          </a:extLst>
        </xdr:cNvPr>
        <xdr:cNvSpPr txBox="1"/>
      </xdr:nvSpPr>
      <xdr:spPr>
        <a:xfrm>
          <a:off x="12042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BB2AE22D-6518-4C93-A67F-71DAAF769C36}"/>
            </a:ext>
          </a:extLst>
        </xdr:cNvPr>
        <xdr:cNvCxnSpPr/>
      </xdr:nvCxnSpPr>
      <xdr:spPr>
        <a:xfrm>
          <a:off x="12449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F3ED098C-03B6-4BDB-8652-72E8BBDF6AB2}"/>
            </a:ext>
          </a:extLst>
        </xdr:cNvPr>
        <xdr:cNvSpPr txBox="1"/>
      </xdr:nvSpPr>
      <xdr:spPr>
        <a:xfrm>
          <a:off x="12042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BC7549E-D71B-4FB2-B494-558AC03E5C2F}"/>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07E4CE9-C2DD-4CDE-A5D2-BEEB192F73D1}"/>
            </a:ext>
          </a:extLst>
        </xdr:cNvPr>
        <xdr:cNvSpPr txBox="1"/>
      </xdr:nvSpPr>
      <xdr:spPr>
        <a:xfrm>
          <a:off x="12110236"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EAE9F0E4-18B1-4BD8-B723-612AC1426A6B}"/>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66FF0077-8E00-429D-B07F-6B1402E7CDCB}"/>
            </a:ext>
          </a:extLst>
        </xdr:cNvPr>
        <xdr:cNvCxnSpPr/>
      </xdr:nvCxnSpPr>
      <xdr:spPr>
        <a:xfrm flipV="1">
          <a:off x="16322039" y="593344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6C3A4F9F-631A-40C1-A83F-E42576C80E98}"/>
            </a:ext>
          </a:extLst>
        </xdr:cNvPr>
        <xdr:cNvSpPr txBox="1"/>
      </xdr:nvSpPr>
      <xdr:spPr>
        <a:xfrm>
          <a:off x="16360775"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E199C5CE-BAA6-4913-B08E-5AE2D212D7F7}"/>
            </a:ext>
          </a:extLst>
        </xdr:cNvPr>
        <xdr:cNvCxnSpPr/>
      </xdr:nvCxnSpPr>
      <xdr:spPr>
        <a:xfrm>
          <a:off x="16230600" y="723709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CCBA0D7-A0F6-4D70-A590-ECAC24A2FA36}"/>
            </a:ext>
          </a:extLst>
        </xdr:cNvPr>
        <xdr:cNvSpPr txBox="1"/>
      </xdr:nvSpPr>
      <xdr:spPr>
        <a:xfrm>
          <a:off x="16360775" y="570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B0A5C57E-7A32-4CAE-9B8D-BB518B7514CC}"/>
            </a:ext>
          </a:extLst>
        </xdr:cNvPr>
        <xdr:cNvCxnSpPr/>
      </xdr:nvCxnSpPr>
      <xdr:spPr>
        <a:xfrm>
          <a:off x="16230600" y="593344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CFA75BA6-FF0B-4E59-B950-3AFB86815F60}"/>
            </a:ext>
          </a:extLst>
        </xdr:cNvPr>
        <xdr:cNvSpPr txBox="1"/>
      </xdr:nvSpPr>
      <xdr:spPr>
        <a:xfrm>
          <a:off x="16360775" y="6468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1B35B079-2AAF-4E10-A676-F9EBB3709AEE}"/>
            </a:ext>
          </a:extLst>
        </xdr:cNvPr>
        <xdr:cNvSpPr/>
      </xdr:nvSpPr>
      <xdr:spPr>
        <a:xfrm>
          <a:off x="16268700" y="649033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FB40A3F3-2DE4-4FB6-9E03-02B192B9DE21}"/>
            </a:ext>
          </a:extLst>
        </xdr:cNvPr>
        <xdr:cNvSpPr/>
      </xdr:nvSpPr>
      <xdr:spPr>
        <a:xfrm>
          <a:off x="15430500" y="6481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a:extLst>
            <a:ext uri="{FF2B5EF4-FFF2-40B4-BE49-F238E27FC236}">
              <a16:creationId xmlns:a16="http://schemas.microsoft.com/office/drawing/2014/main" id="{F7C59DCB-23EE-4032-8986-B66B84FC51AF}"/>
            </a:ext>
          </a:extLst>
        </xdr:cNvPr>
        <xdr:cNvSpPr/>
      </xdr:nvSpPr>
      <xdr:spPr>
        <a:xfrm>
          <a:off x="14544675" y="6336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6" name="フローチャート: 判断 425">
          <a:extLst>
            <a:ext uri="{FF2B5EF4-FFF2-40B4-BE49-F238E27FC236}">
              <a16:creationId xmlns:a16="http://schemas.microsoft.com/office/drawing/2014/main" id="{1348A5D2-DB80-445F-A12C-ECE8413B3AAF}"/>
            </a:ext>
          </a:extLst>
        </xdr:cNvPr>
        <xdr:cNvSpPr/>
      </xdr:nvSpPr>
      <xdr:spPr>
        <a:xfrm>
          <a:off x="13655675" y="630809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D58FEBF9-910E-48B3-9D25-F7DC1D134583}"/>
            </a:ext>
          </a:extLst>
        </xdr:cNvPr>
        <xdr:cNvSpPr/>
      </xdr:nvSpPr>
      <xdr:spPr>
        <a:xfrm>
          <a:off x="12763500" y="630174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9EA81A5-B96B-4735-9AA6-16BB1181AD2B}"/>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ACA08B9-5E4C-4601-BD55-A1D962EBE6C2}"/>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BA4B8F5-B618-4127-A454-0AEA2366CA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7957098-4430-4202-A87B-C14BC0EC8A40}"/>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6F7BC87-7572-488F-ADEE-3CD2F8A5FA29}"/>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433" name="楕円 432">
          <a:extLst>
            <a:ext uri="{FF2B5EF4-FFF2-40B4-BE49-F238E27FC236}">
              <a16:creationId xmlns:a16="http://schemas.microsoft.com/office/drawing/2014/main" id="{437B4726-FD91-4911-9E11-BDD4E7394971}"/>
            </a:ext>
          </a:extLst>
        </xdr:cNvPr>
        <xdr:cNvSpPr/>
      </xdr:nvSpPr>
      <xdr:spPr>
        <a:xfrm>
          <a:off x="16268700" y="635889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34942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AC2003F7-1D0B-496C-ABC2-A21A9C38511E}"/>
            </a:ext>
          </a:extLst>
        </xdr:cNvPr>
        <xdr:cNvSpPr txBox="1"/>
      </xdr:nvSpPr>
      <xdr:spPr>
        <a:xfrm>
          <a:off x="16360775"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435" name="楕円 434">
          <a:extLst>
            <a:ext uri="{FF2B5EF4-FFF2-40B4-BE49-F238E27FC236}">
              <a16:creationId xmlns:a16="http://schemas.microsoft.com/office/drawing/2014/main" id="{33FA0F8E-E79A-42A3-BE7B-7F6299093828}"/>
            </a:ext>
          </a:extLst>
        </xdr:cNvPr>
        <xdr:cNvSpPr/>
      </xdr:nvSpPr>
      <xdr:spPr>
        <a:xfrm>
          <a:off x="15430500" y="629793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xdr:rowOff>
    </xdr:from>
    <xdr:to>
      <xdr:col>85</xdr:col>
      <xdr:colOff>127000</xdr:colOff>
      <xdr:row>37</xdr:row>
      <xdr:rowOff>62865</xdr:rowOff>
    </xdr:to>
    <xdr:cxnSp macro="">
      <xdr:nvCxnSpPr>
        <xdr:cNvPr id="436" name="直線コネクタ 435">
          <a:extLst>
            <a:ext uri="{FF2B5EF4-FFF2-40B4-BE49-F238E27FC236}">
              <a16:creationId xmlns:a16="http://schemas.microsoft.com/office/drawing/2014/main" id="{86BC5C08-9CF0-43BE-B379-A224E050ED1B}"/>
            </a:ext>
          </a:extLst>
        </xdr:cNvPr>
        <xdr:cNvCxnSpPr/>
      </xdr:nvCxnSpPr>
      <xdr:spPr>
        <a:xfrm>
          <a:off x="15484475" y="6345555"/>
          <a:ext cx="8382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37" name="楕円 436">
          <a:extLst>
            <a:ext uri="{FF2B5EF4-FFF2-40B4-BE49-F238E27FC236}">
              <a16:creationId xmlns:a16="http://schemas.microsoft.com/office/drawing/2014/main" id="{79AFB00A-BF48-4760-BD09-CB796A92F756}"/>
            </a:ext>
          </a:extLst>
        </xdr:cNvPr>
        <xdr:cNvSpPr/>
      </xdr:nvSpPr>
      <xdr:spPr>
        <a:xfrm>
          <a:off x="14544675"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37</xdr:row>
      <xdr:rowOff>1905</xdr:rowOff>
    </xdr:to>
    <xdr:cxnSp macro="">
      <xdr:nvCxnSpPr>
        <xdr:cNvPr id="438" name="直線コネクタ 437">
          <a:extLst>
            <a:ext uri="{FF2B5EF4-FFF2-40B4-BE49-F238E27FC236}">
              <a16:creationId xmlns:a16="http://schemas.microsoft.com/office/drawing/2014/main" id="{14DA9650-6F56-4C53-94C4-60D7C7E45E94}"/>
            </a:ext>
          </a:extLst>
        </xdr:cNvPr>
        <xdr:cNvCxnSpPr/>
      </xdr:nvCxnSpPr>
      <xdr:spPr>
        <a:xfrm>
          <a:off x="14592300" y="6286500"/>
          <a:ext cx="8921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439" name="楕円 438">
          <a:extLst>
            <a:ext uri="{FF2B5EF4-FFF2-40B4-BE49-F238E27FC236}">
              <a16:creationId xmlns:a16="http://schemas.microsoft.com/office/drawing/2014/main" id="{AE8205B7-18EC-4C36-9F77-6B0C6F28BEDF}"/>
            </a:ext>
          </a:extLst>
        </xdr:cNvPr>
        <xdr:cNvSpPr/>
      </xdr:nvSpPr>
      <xdr:spPr>
        <a:xfrm>
          <a:off x="13655675" y="617664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55245</xdr:rowOff>
    </xdr:from>
    <xdr:to>
      <xdr:col>76</xdr:col>
      <xdr:colOff>114300</xdr:colOff>
      <xdr:row>36</xdr:row>
      <xdr:rowOff>114300</xdr:rowOff>
    </xdr:to>
    <xdr:cxnSp macro="">
      <xdr:nvCxnSpPr>
        <xdr:cNvPr id="440" name="直線コネクタ 439">
          <a:extLst>
            <a:ext uri="{FF2B5EF4-FFF2-40B4-BE49-F238E27FC236}">
              <a16:creationId xmlns:a16="http://schemas.microsoft.com/office/drawing/2014/main" id="{3FB80753-1252-442B-B76C-468984D66D96}"/>
            </a:ext>
          </a:extLst>
        </xdr:cNvPr>
        <xdr:cNvCxnSpPr/>
      </xdr:nvCxnSpPr>
      <xdr:spPr>
        <a:xfrm>
          <a:off x="13706475" y="6227445"/>
          <a:ext cx="8858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441" name="楕円 440">
          <a:extLst>
            <a:ext uri="{FF2B5EF4-FFF2-40B4-BE49-F238E27FC236}">
              <a16:creationId xmlns:a16="http://schemas.microsoft.com/office/drawing/2014/main" id="{3BA175C3-31A1-4FDB-AC9A-2F3F21CA8076}"/>
            </a:ext>
          </a:extLst>
        </xdr:cNvPr>
        <xdr:cNvSpPr/>
      </xdr:nvSpPr>
      <xdr:spPr>
        <a:xfrm>
          <a:off x="12763500" y="61175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55245</xdr:rowOff>
    </xdr:to>
    <xdr:cxnSp macro="">
      <xdr:nvCxnSpPr>
        <xdr:cNvPr id="442" name="直線コネクタ 441">
          <a:extLst>
            <a:ext uri="{FF2B5EF4-FFF2-40B4-BE49-F238E27FC236}">
              <a16:creationId xmlns:a16="http://schemas.microsoft.com/office/drawing/2014/main" id="{97DE5DF3-0999-4B94-A71C-BFADE329BA58}"/>
            </a:ext>
          </a:extLst>
        </xdr:cNvPr>
        <xdr:cNvCxnSpPr/>
      </xdr:nvCxnSpPr>
      <xdr:spPr>
        <a:xfrm>
          <a:off x="12817475" y="61683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7149FBC0-BB37-4A19-9EE9-71C84F19DB54}"/>
            </a:ext>
          </a:extLst>
        </xdr:cNvPr>
        <xdr:cNvSpPr txBox="1"/>
      </xdr:nvSpPr>
      <xdr:spPr>
        <a:xfrm>
          <a:off x="15269219"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03333AE-682F-4BC9-999F-AAD5D94E3898}"/>
            </a:ext>
          </a:extLst>
        </xdr:cNvPr>
        <xdr:cNvSpPr txBox="1"/>
      </xdr:nvSpPr>
      <xdr:spPr>
        <a:xfrm>
          <a:off x="14392919"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33DE492-EF6D-49AD-ACFC-E13F7407F388}"/>
            </a:ext>
          </a:extLst>
        </xdr:cNvPr>
        <xdr:cNvSpPr txBox="1"/>
      </xdr:nvSpPr>
      <xdr:spPr>
        <a:xfrm>
          <a:off x="13503919"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EBEB79B-38B3-468A-9AEC-266BB139D263}"/>
            </a:ext>
          </a:extLst>
        </xdr:cNvPr>
        <xdr:cNvSpPr txBox="1"/>
      </xdr:nvSpPr>
      <xdr:spPr>
        <a:xfrm>
          <a:off x="1261174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94CCA229-6744-447B-8FC6-41CB930CABFD}"/>
            </a:ext>
          </a:extLst>
        </xdr:cNvPr>
        <xdr:cNvSpPr txBox="1"/>
      </xdr:nvSpPr>
      <xdr:spPr>
        <a:xfrm>
          <a:off x="1526921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A64673C-C591-4CA9-8574-70173CCB1082}"/>
            </a:ext>
          </a:extLst>
        </xdr:cNvPr>
        <xdr:cNvSpPr txBox="1"/>
      </xdr:nvSpPr>
      <xdr:spPr>
        <a:xfrm>
          <a:off x="14392919" y="601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C0F8B09-3750-4F37-896F-B5704CF165A8}"/>
            </a:ext>
          </a:extLst>
        </xdr:cNvPr>
        <xdr:cNvSpPr txBox="1"/>
      </xdr:nvSpPr>
      <xdr:spPr>
        <a:xfrm>
          <a:off x="13503919" y="595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80CBF33C-C3FD-41E9-B726-7135F6256C05}"/>
            </a:ext>
          </a:extLst>
        </xdr:cNvPr>
        <xdr:cNvSpPr txBox="1"/>
      </xdr:nvSpPr>
      <xdr:spPr>
        <a:xfrm>
          <a:off x="12611744"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13E0E09-F3D0-4C39-92BE-A34086D44927}"/>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A77644E-C4AF-49A7-8846-080A7A978FB5}"/>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2470495-AB30-46AE-B838-251684038BF5}"/>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45203FA-93BE-4A3F-9B0A-045369F31680}"/>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4FB7E41-EAE5-497A-BD2A-CD17C87253E7}"/>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EFDFF4A0-F2F8-4E18-B012-4F5D13BDD096}"/>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B886E65-AEDC-4FD5-9A7C-BBBE049D6FB6}"/>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C097676-126D-48D7-B945-4AD7EB5FEB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7265063-05C6-4EF1-AAF4-7AF85E696BC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4F7715E3-AAFA-4C73-B771-D4F82A1755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3269E76-2748-4316-8A80-9BB8353C9E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59CD79E-B3B6-4A0C-BE7F-C7A55C7AF2BC}"/>
            </a:ext>
          </a:extLst>
        </xdr:cNvPr>
        <xdr:cNvSpPr txBox="1"/>
      </xdr:nvSpPr>
      <xdr:spPr>
        <a:xfrm>
          <a:off x="17823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813C667C-CEC6-4606-ABAB-89E78DC446E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34308510-18A3-4884-BECB-14782F36CADD}"/>
            </a:ext>
          </a:extLst>
        </xdr:cNvPr>
        <xdr:cNvSpPr txBox="1"/>
      </xdr:nvSpPr>
      <xdr:spPr>
        <a:xfrm>
          <a:off x="17823996" y="671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CD73D82D-2F38-4243-9B6A-B83FDA6599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AD67D84-4B86-4DD4-A611-30ECFDC80813}"/>
            </a:ext>
          </a:extLst>
        </xdr:cNvPr>
        <xdr:cNvSpPr txBox="1"/>
      </xdr:nvSpPr>
      <xdr:spPr>
        <a:xfrm>
          <a:off x="17823996" y="633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FDE8E006-F4E4-4212-92CC-D673132C3A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8B467597-939C-4D76-80B6-DCED3BBB6B13}"/>
            </a:ext>
          </a:extLst>
        </xdr:cNvPr>
        <xdr:cNvSpPr txBox="1"/>
      </xdr:nvSpPr>
      <xdr:spPr>
        <a:xfrm>
          <a:off x="17823996" y="595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23BE7376-5AD8-48BE-972E-63D35C4E51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F2C8CE62-C362-4397-96F9-1DA29EEBBE3F}"/>
            </a:ext>
          </a:extLst>
        </xdr:cNvPr>
        <xdr:cNvSpPr txBox="1"/>
      </xdr:nvSpPr>
      <xdr:spPr>
        <a:xfrm>
          <a:off x="17823996" y="557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DE48DD3-8854-4557-BBC8-BFAE398D41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13CD440-06BA-497B-B974-993FE6762AA5}"/>
            </a:ext>
          </a:extLst>
        </xdr:cNvPr>
        <xdr:cNvSpPr txBox="1"/>
      </xdr:nvSpPr>
      <xdr:spPr>
        <a:xfrm>
          <a:off x="17823996"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7585F6A-31FF-4C6C-8255-C1E5A7303E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B8B6C949-D91C-4AE2-BFBE-5696BC22EDB4}"/>
            </a:ext>
          </a:extLst>
        </xdr:cNvPr>
        <xdr:cNvCxnSpPr/>
      </xdr:nvCxnSpPr>
      <xdr:spPr>
        <a:xfrm flipV="1">
          <a:off x="22164039" y="5691505"/>
          <a:ext cx="0" cy="1513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CAD9082-BA56-420B-BC75-8E065EE34786}"/>
            </a:ext>
          </a:extLst>
        </xdr:cNvPr>
        <xdr:cNvSpPr txBox="1"/>
      </xdr:nvSpPr>
      <xdr:spPr>
        <a:xfrm>
          <a:off x="22202775" y="721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9416ABAD-9D74-48AF-B85D-3B1685AD7DCD}"/>
            </a:ext>
          </a:extLst>
        </xdr:cNvPr>
        <xdr:cNvCxnSpPr/>
      </xdr:nvCxnSpPr>
      <xdr:spPr>
        <a:xfrm>
          <a:off x="22075775" y="720471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DFFE882-BF80-4E12-BC49-B8DE813B42A5}"/>
            </a:ext>
          </a:extLst>
        </xdr:cNvPr>
        <xdr:cNvSpPr txBox="1"/>
      </xdr:nvSpPr>
      <xdr:spPr>
        <a:xfrm>
          <a:off x="22202775"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FAFE39D-A7D2-40BC-B0BE-799A09DD9936}"/>
            </a:ext>
          </a:extLst>
        </xdr:cNvPr>
        <xdr:cNvCxnSpPr/>
      </xdr:nvCxnSpPr>
      <xdr:spPr>
        <a:xfrm>
          <a:off x="22075775" y="56915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A420E7E-649B-4088-90BC-149415CEBF5C}"/>
            </a:ext>
          </a:extLst>
        </xdr:cNvPr>
        <xdr:cNvSpPr txBox="1"/>
      </xdr:nvSpPr>
      <xdr:spPr>
        <a:xfrm>
          <a:off x="22202775" y="647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FB6E1F6D-D51E-4C31-8C4B-238F9EF38208}"/>
            </a:ext>
          </a:extLst>
        </xdr:cNvPr>
        <xdr:cNvSpPr/>
      </xdr:nvSpPr>
      <xdr:spPr>
        <a:xfrm>
          <a:off x="22113875" y="66236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668EE462-48DB-4328-8CC6-FAB58D018F4A}"/>
            </a:ext>
          </a:extLst>
        </xdr:cNvPr>
        <xdr:cNvSpPr/>
      </xdr:nvSpPr>
      <xdr:spPr>
        <a:xfrm>
          <a:off x="21275675" y="6619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2" name="フローチャート: 判断 481">
          <a:extLst>
            <a:ext uri="{FF2B5EF4-FFF2-40B4-BE49-F238E27FC236}">
              <a16:creationId xmlns:a16="http://schemas.microsoft.com/office/drawing/2014/main" id="{75E3BC48-263F-40A3-9D11-A38DE579705D}"/>
            </a:ext>
          </a:extLst>
        </xdr:cNvPr>
        <xdr:cNvSpPr/>
      </xdr:nvSpPr>
      <xdr:spPr>
        <a:xfrm>
          <a:off x="20383500" y="666178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3" name="フローチャート: 判断 482">
          <a:extLst>
            <a:ext uri="{FF2B5EF4-FFF2-40B4-BE49-F238E27FC236}">
              <a16:creationId xmlns:a16="http://schemas.microsoft.com/office/drawing/2014/main" id="{366C1452-D1C6-4523-AB77-4A2BA693031E}"/>
            </a:ext>
          </a:extLst>
        </xdr:cNvPr>
        <xdr:cNvSpPr/>
      </xdr:nvSpPr>
      <xdr:spPr>
        <a:xfrm>
          <a:off x="19497675" y="66465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4" name="フローチャート: 判断 483">
          <a:extLst>
            <a:ext uri="{FF2B5EF4-FFF2-40B4-BE49-F238E27FC236}">
              <a16:creationId xmlns:a16="http://schemas.microsoft.com/office/drawing/2014/main" id="{7A9E52AA-D8ED-4470-8CC1-1F122BE410FC}"/>
            </a:ext>
          </a:extLst>
        </xdr:cNvPr>
        <xdr:cNvSpPr/>
      </xdr:nvSpPr>
      <xdr:spPr>
        <a:xfrm>
          <a:off x="18608675" y="66579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52F084E-DAD7-4957-925E-50EDE18AA3ED}"/>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0921B07-C505-47F8-89FE-DE165778C96B}"/>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540811-FCB1-4036-B621-6451E9774806}"/>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F695D5A-4A57-45B8-B814-7A49E1F744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8182BB1-AA04-482A-BAF4-BC6909CC93A0}"/>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90" name="楕円 489">
          <a:extLst>
            <a:ext uri="{FF2B5EF4-FFF2-40B4-BE49-F238E27FC236}">
              <a16:creationId xmlns:a16="http://schemas.microsoft.com/office/drawing/2014/main" id="{1B61B638-FF50-4CB1-B90A-34D19FD7C166}"/>
            </a:ext>
          </a:extLst>
        </xdr:cNvPr>
        <xdr:cNvSpPr/>
      </xdr:nvSpPr>
      <xdr:spPr>
        <a:xfrm>
          <a:off x="22113875" y="70846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0F4178E-4C67-4109-B069-DF1499E3E443}"/>
            </a:ext>
          </a:extLst>
        </xdr:cNvPr>
        <xdr:cNvSpPr txBox="1"/>
      </xdr:nvSpPr>
      <xdr:spPr>
        <a:xfrm>
          <a:off x="22202775"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92" name="楕円 491">
          <a:extLst>
            <a:ext uri="{FF2B5EF4-FFF2-40B4-BE49-F238E27FC236}">
              <a16:creationId xmlns:a16="http://schemas.microsoft.com/office/drawing/2014/main" id="{68326B1D-5A8C-49F8-8C84-39676AFB52E8}"/>
            </a:ext>
          </a:extLst>
        </xdr:cNvPr>
        <xdr:cNvSpPr/>
      </xdr:nvSpPr>
      <xdr:spPr>
        <a:xfrm>
          <a:off x="21275675" y="70846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102870</xdr:rowOff>
    </xdr:to>
    <xdr:cxnSp macro="">
      <xdr:nvCxnSpPr>
        <xdr:cNvPr id="493" name="直線コネクタ 492">
          <a:extLst>
            <a:ext uri="{FF2B5EF4-FFF2-40B4-BE49-F238E27FC236}">
              <a16:creationId xmlns:a16="http://schemas.microsoft.com/office/drawing/2014/main" id="{59A6EF6D-0063-4617-AFE4-D87889F96EEA}"/>
            </a:ext>
          </a:extLst>
        </xdr:cNvPr>
        <xdr:cNvCxnSpPr/>
      </xdr:nvCxnSpPr>
      <xdr:spPr>
        <a:xfrm>
          <a:off x="21326475" y="7135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94" name="楕円 493">
          <a:extLst>
            <a:ext uri="{FF2B5EF4-FFF2-40B4-BE49-F238E27FC236}">
              <a16:creationId xmlns:a16="http://schemas.microsoft.com/office/drawing/2014/main" id="{E733E403-0EC6-4CF2-9F38-C3210EE3AD0A}"/>
            </a:ext>
          </a:extLst>
        </xdr:cNvPr>
        <xdr:cNvSpPr/>
      </xdr:nvSpPr>
      <xdr:spPr>
        <a:xfrm>
          <a:off x="20383500" y="70846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95" name="直線コネクタ 494">
          <a:extLst>
            <a:ext uri="{FF2B5EF4-FFF2-40B4-BE49-F238E27FC236}">
              <a16:creationId xmlns:a16="http://schemas.microsoft.com/office/drawing/2014/main" id="{948A844B-E2EE-469A-92E5-7EF31A9ABE28}"/>
            </a:ext>
          </a:extLst>
        </xdr:cNvPr>
        <xdr:cNvCxnSpPr/>
      </xdr:nvCxnSpPr>
      <xdr:spPr>
        <a:xfrm>
          <a:off x="20437475" y="7135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496" name="楕円 495">
          <a:extLst>
            <a:ext uri="{FF2B5EF4-FFF2-40B4-BE49-F238E27FC236}">
              <a16:creationId xmlns:a16="http://schemas.microsoft.com/office/drawing/2014/main" id="{DA175082-5DA4-46D2-8EFB-0FF1D3469E2C}"/>
            </a:ext>
          </a:extLst>
        </xdr:cNvPr>
        <xdr:cNvSpPr/>
      </xdr:nvSpPr>
      <xdr:spPr>
        <a:xfrm>
          <a:off x="19497675" y="70846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497" name="直線コネクタ 496">
          <a:extLst>
            <a:ext uri="{FF2B5EF4-FFF2-40B4-BE49-F238E27FC236}">
              <a16:creationId xmlns:a16="http://schemas.microsoft.com/office/drawing/2014/main" id="{0A9D5E81-F811-4F92-9D59-4C4809BCCB55}"/>
            </a:ext>
          </a:extLst>
        </xdr:cNvPr>
        <xdr:cNvCxnSpPr/>
      </xdr:nvCxnSpPr>
      <xdr:spPr>
        <a:xfrm>
          <a:off x="19545300" y="713549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498" name="楕円 497">
          <a:extLst>
            <a:ext uri="{FF2B5EF4-FFF2-40B4-BE49-F238E27FC236}">
              <a16:creationId xmlns:a16="http://schemas.microsoft.com/office/drawing/2014/main" id="{8C602D1D-FBB7-4C5B-A6A5-8885C4835D5F}"/>
            </a:ext>
          </a:extLst>
        </xdr:cNvPr>
        <xdr:cNvSpPr/>
      </xdr:nvSpPr>
      <xdr:spPr>
        <a:xfrm>
          <a:off x="18608675" y="70846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499" name="直線コネクタ 498">
          <a:extLst>
            <a:ext uri="{FF2B5EF4-FFF2-40B4-BE49-F238E27FC236}">
              <a16:creationId xmlns:a16="http://schemas.microsoft.com/office/drawing/2014/main" id="{A4EA8569-7411-4F3E-A406-47E55786F768}"/>
            </a:ext>
          </a:extLst>
        </xdr:cNvPr>
        <xdr:cNvCxnSpPr/>
      </xdr:nvCxnSpPr>
      <xdr:spPr>
        <a:xfrm>
          <a:off x="18659475" y="713549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35B47AE-F0D1-41CD-9527-8983FC9AC69A}"/>
            </a:ext>
          </a:extLst>
        </xdr:cNvPr>
        <xdr:cNvSpPr txBox="1"/>
      </xdr:nvSpPr>
      <xdr:spPr>
        <a:xfrm>
          <a:off x="21078902" y="63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0F7204B-920D-4F26-AA69-4280BB4D301D}"/>
            </a:ext>
          </a:extLst>
        </xdr:cNvPr>
        <xdr:cNvSpPr txBox="1"/>
      </xdr:nvSpPr>
      <xdr:spPr>
        <a:xfrm>
          <a:off x="20202602" y="643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C5D62A44-AD01-4A7F-B6EC-C156BB76A7D9}"/>
            </a:ext>
          </a:extLst>
        </xdr:cNvPr>
        <xdr:cNvSpPr txBox="1"/>
      </xdr:nvSpPr>
      <xdr:spPr>
        <a:xfrm>
          <a:off x="19313602"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5C2F87B-B5C4-429A-8ECD-46FCEB9E492C}"/>
            </a:ext>
          </a:extLst>
        </xdr:cNvPr>
        <xdr:cNvSpPr txBox="1"/>
      </xdr:nvSpPr>
      <xdr:spPr>
        <a:xfrm>
          <a:off x="18421427" y="643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2DDCEA5C-5DD4-4E99-BA5A-53048FF3443A}"/>
            </a:ext>
          </a:extLst>
        </xdr:cNvPr>
        <xdr:cNvSpPr txBox="1"/>
      </xdr:nvSpPr>
      <xdr:spPr>
        <a:xfrm>
          <a:off x="21078902" y="71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638F2E2-5A74-4372-9646-F2D56A85F999}"/>
            </a:ext>
          </a:extLst>
        </xdr:cNvPr>
        <xdr:cNvSpPr txBox="1"/>
      </xdr:nvSpPr>
      <xdr:spPr>
        <a:xfrm>
          <a:off x="20202602" y="71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02161DB-3FCD-4331-893D-E4792052C184}"/>
            </a:ext>
          </a:extLst>
        </xdr:cNvPr>
        <xdr:cNvSpPr txBox="1"/>
      </xdr:nvSpPr>
      <xdr:spPr>
        <a:xfrm>
          <a:off x="19313602" y="71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8285C33-8969-42EA-8AC7-F11A02EE064E}"/>
            </a:ext>
          </a:extLst>
        </xdr:cNvPr>
        <xdr:cNvSpPr txBox="1"/>
      </xdr:nvSpPr>
      <xdr:spPr>
        <a:xfrm>
          <a:off x="18421427" y="71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21BD65C-5BC3-4CDD-B7D6-0E0D0861A280}"/>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E913432-6136-44CB-9266-D6B66D9A78EE}"/>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A953ECE-D114-4B8C-AF23-12117A52F39A}"/>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C4315A2-666A-47BD-8245-AFD5A2EAF9F3}"/>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0BB6A18-7F42-4DB5-BA90-C5C0B327EE67}"/>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06A5053-2E3C-4784-AE35-D9023624A04A}"/>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B95EB39-75DF-4948-9E42-825895222871}"/>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11780EB-3F4B-47AD-A2D6-5B2D50269282}"/>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E62DA81-CC34-47C3-B7EC-D25E4BF721EE}"/>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55BA8AA-7898-4320-B309-B266DE6EE879}"/>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4C4F63B7-D531-4192-91E1-6CE39696CE0A}"/>
            </a:ext>
          </a:extLst>
        </xdr:cNvPr>
        <xdr:cNvSpPr txBox="1"/>
      </xdr:nvSpPr>
      <xdr:spPr>
        <a:xfrm>
          <a:off x="12042941" y="1129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57846550-6F9E-4073-87F5-4718C2096800}"/>
            </a:ext>
          </a:extLst>
        </xdr:cNvPr>
        <xdr:cNvCxnSpPr/>
      </xdr:nvCxnSpPr>
      <xdr:spPr>
        <a:xfrm>
          <a:off x="12449175"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17073A65-D918-410A-9B81-3CD57C0F2C2C}"/>
            </a:ext>
          </a:extLst>
        </xdr:cNvPr>
        <xdr:cNvSpPr txBox="1"/>
      </xdr:nvSpPr>
      <xdr:spPr>
        <a:xfrm>
          <a:off x="12042941" y="1083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6AAB07D-C865-401B-84FC-3464FB331B67}"/>
            </a:ext>
          </a:extLst>
        </xdr:cNvPr>
        <xdr:cNvCxnSpPr/>
      </xdr:nvCxnSpPr>
      <xdr:spPr>
        <a:xfrm>
          <a:off x="1244917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F67FC0AF-BBCF-4E9F-B262-AAECA78CCEDE}"/>
            </a:ext>
          </a:extLst>
        </xdr:cNvPr>
        <xdr:cNvSpPr txBox="1"/>
      </xdr:nvSpPr>
      <xdr:spPr>
        <a:xfrm>
          <a:off x="12042941" y="1037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43FCB24-830B-44D6-BF9E-64E445DAC9B9}"/>
            </a:ext>
          </a:extLst>
        </xdr:cNvPr>
        <xdr:cNvCxnSpPr/>
      </xdr:nvCxnSpPr>
      <xdr:spPr>
        <a:xfrm>
          <a:off x="12449175"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EBBD6BCA-54B1-438C-8A4B-980B6038C4C7}"/>
            </a:ext>
          </a:extLst>
        </xdr:cNvPr>
        <xdr:cNvSpPr txBox="1"/>
      </xdr:nvSpPr>
      <xdr:spPr>
        <a:xfrm>
          <a:off x="12042941" y="991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77E6C3F1-52C6-4882-A0CF-3CAC829DC15B}"/>
            </a:ext>
          </a:extLst>
        </xdr:cNvPr>
        <xdr:cNvCxnSpPr/>
      </xdr:nvCxnSpPr>
      <xdr:spPr>
        <a:xfrm>
          <a:off x="12449175"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4E1244D0-EAA8-4A6A-8094-530B975EC0A9}"/>
            </a:ext>
          </a:extLst>
        </xdr:cNvPr>
        <xdr:cNvSpPr txBox="1"/>
      </xdr:nvSpPr>
      <xdr:spPr>
        <a:xfrm>
          <a:off x="12042941" y="946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D5A4A83-8B8D-4ED0-84B5-469146CFE248}"/>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A632DB1A-EA3B-4FFA-8BD2-146929E09411}"/>
            </a:ext>
          </a:extLst>
        </xdr:cNvPr>
        <xdr:cNvSpPr txBox="1"/>
      </xdr:nvSpPr>
      <xdr:spPr>
        <a:xfrm>
          <a:off x="12042941" y="900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16553C8-18CD-4096-A27F-A1DB322A9D03}"/>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FC32C79E-5BE5-4C3C-9D9D-84ADB67EF815}"/>
            </a:ext>
          </a:extLst>
        </xdr:cNvPr>
        <xdr:cNvCxnSpPr/>
      </xdr:nvCxnSpPr>
      <xdr:spPr>
        <a:xfrm flipV="1">
          <a:off x="16322039" y="9624060"/>
          <a:ext cx="0" cy="141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D8074371-E4A1-445E-BD4D-34F0F16C7FE9}"/>
            </a:ext>
          </a:extLst>
        </xdr:cNvPr>
        <xdr:cNvSpPr txBox="1"/>
      </xdr:nvSpPr>
      <xdr:spPr>
        <a:xfrm>
          <a:off x="16360775" y="1104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355B4445-3530-46AA-A90A-F4288B3720F9}"/>
            </a:ext>
          </a:extLst>
        </xdr:cNvPr>
        <xdr:cNvCxnSpPr/>
      </xdr:nvCxnSpPr>
      <xdr:spPr>
        <a:xfrm>
          <a:off x="16230600" y="11039983"/>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CB342B81-6A8D-463E-91CB-1B1B0AC44439}"/>
            </a:ext>
          </a:extLst>
        </xdr:cNvPr>
        <xdr:cNvSpPr txBox="1"/>
      </xdr:nvSpPr>
      <xdr:spPr>
        <a:xfrm>
          <a:off x="16360775" y="940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8F235CA0-6329-4F25-8834-4AE3DA1035F3}"/>
            </a:ext>
          </a:extLst>
        </xdr:cNvPr>
        <xdr:cNvCxnSpPr/>
      </xdr:nvCxnSpPr>
      <xdr:spPr>
        <a:xfrm>
          <a:off x="16230600" y="962406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F4559C6E-7AE2-4292-BEEE-ACC2A4086EFE}"/>
            </a:ext>
          </a:extLst>
        </xdr:cNvPr>
        <xdr:cNvSpPr txBox="1"/>
      </xdr:nvSpPr>
      <xdr:spPr>
        <a:xfrm>
          <a:off x="16360775"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4864CB8E-AEB2-488A-A859-9AFCAA91F9BE}"/>
            </a:ext>
          </a:extLst>
        </xdr:cNvPr>
        <xdr:cNvSpPr/>
      </xdr:nvSpPr>
      <xdr:spPr>
        <a:xfrm>
          <a:off x="16268700" y="102910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9345FC0F-76FF-4BB5-A69E-76FF79C2D6CD}"/>
            </a:ext>
          </a:extLst>
        </xdr:cNvPr>
        <xdr:cNvSpPr/>
      </xdr:nvSpPr>
      <xdr:spPr>
        <a:xfrm>
          <a:off x="15430500" y="10245344"/>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538" name="フローチャート: 判断 537">
          <a:extLst>
            <a:ext uri="{FF2B5EF4-FFF2-40B4-BE49-F238E27FC236}">
              <a16:creationId xmlns:a16="http://schemas.microsoft.com/office/drawing/2014/main" id="{8CA0B166-ACDF-4A7F-B4A4-800718A8260B}"/>
            </a:ext>
          </a:extLst>
        </xdr:cNvPr>
        <xdr:cNvSpPr/>
      </xdr:nvSpPr>
      <xdr:spPr>
        <a:xfrm>
          <a:off x="14544675"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39" name="フローチャート: 判断 538">
          <a:extLst>
            <a:ext uri="{FF2B5EF4-FFF2-40B4-BE49-F238E27FC236}">
              <a16:creationId xmlns:a16="http://schemas.microsoft.com/office/drawing/2014/main" id="{9693F043-7DEC-48E3-AA2E-9BFC9B6BE9EE}"/>
            </a:ext>
          </a:extLst>
        </xdr:cNvPr>
        <xdr:cNvSpPr/>
      </xdr:nvSpPr>
      <xdr:spPr>
        <a:xfrm>
          <a:off x="13655675" y="99421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540" name="フローチャート: 判断 539">
          <a:extLst>
            <a:ext uri="{FF2B5EF4-FFF2-40B4-BE49-F238E27FC236}">
              <a16:creationId xmlns:a16="http://schemas.microsoft.com/office/drawing/2014/main" id="{290B18E8-0EC1-4DE6-82AA-833592080201}"/>
            </a:ext>
          </a:extLst>
        </xdr:cNvPr>
        <xdr:cNvSpPr/>
      </xdr:nvSpPr>
      <xdr:spPr>
        <a:xfrm>
          <a:off x="12763500" y="9925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4155999-CDF7-4588-A922-BCA16ADCB711}"/>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D047517-9A14-40A9-BDAD-2AF316D6B295}"/>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D804DF3-D6FE-4E1C-ABBC-74C25ACF91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44EB652-4F3C-4A8F-84EE-C49CEEC795C5}"/>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29C0034-0F1F-4EF3-A7BC-1F3E1EE274A9}"/>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xdr:rowOff>
    </xdr:from>
    <xdr:to>
      <xdr:col>85</xdr:col>
      <xdr:colOff>177800</xdr:colOff>
      <xdr:row>58</xdr:row>
      <xdr:rowOff>105664</xdr:rowOff>
    </xdr:to>
    <xdr:sp macro="" textlink="">
      <xdr:nvSpPr>
        <xdr:cNvPr id="546" name="楕円 545">
          <a:extLst>
            <a:ext uri="{FF2B5EF4-FFF2-40B4-BE49-F238E27FC236}">
              <a16:creationId xmlns:a16="http://schemas.microsoft.com/office/drawing/2014/main" id="{A9F4EF97-6344-46C4-8EF1-745FB51665C8}"/>
            </a:ext>
          </a:extLst>
        </xdr:cNvPr>
        <xdr:cNvSpPr/>
      </xdr:nvSpPr>
      <xdr:spPr>
        <a:xfrm>
          <a:off x="16268700" y="99481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26941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26929652-28F0-486A-8F48-161A373AB915}"/>
            </a:ext>
          </a:extLst>
        </xdr:cNvPr>
        <xdr:cNvSpPr txBox="1"/>
      </xdr:nvSpPr>
      <xdr:spPr>
        <a:xfrm>
          <a:off x="16360775" y="980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48" name="楕円 547">
          <a:extLst>
            <a:ext uri="{FF2B5EF4-FFF2-40B4-BE49-F238E27FC236}">
              <a16:creationId xmlns:a16="http://schemas.microsoft.com/office/drawing/2014/main" id="{3CE2463D-AF96-47BE-AC8B-745140C8B201}"/>
            </a:ext>
          </a:extLst>
        </xdr:cNvPr>
        <xdr:cNvSpPr/>
      </xdr:nvSpPr>
      <xdr:spPr>
        <a:xfrm>
          <a:off x="15430500" y="98278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58</xdr:row>
      <xdr:rowOff>54864</xdr:rowOff>
    </xdr:to>
    <xdr:cxnSp macro="">
      <xdr:nvCxnSpPr>
        <xdr:cNvPr id="549" name="直線コネクタ 548">
          <a:extLst>
            <a:ext uri="{FF2B5EF4-FFF2-40B4-BE49-F238E27FC236}">
              <a16:creationId xmlns:a16="http://schemas.microsoft.com/office/drawing/2014/main" id="{5CC59F18-80A9-4F50-A34F-8957D2C6C13D}"/>
            </a:ext>
          </a:extLst>
        </xdr:cNvPr>
        <xdr:cNvCxnSpPr/>
      </xdr:nvCxnSpPr>
      <xdr:spPr>
        <a:xfrm>
          <a:off x="15484475" y="9878695"/>
          <a:ext cx="838200"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550" name="楕円 549">
          <a:extLst>
            <a:ext uri="{FF2B5EF4-FFF2-40B4-BE49-F238E27FC236}">
              <a16:creationId xmlns:a16="http://schemas.microsoft.com/office/drawing/2014/main" id="{23E4A7AB-6EB8-4323-888C-1CB3F5FFD913}"/>
            </a:ext>
          </a:extLst>
        </xdr:cNvPr>
        <xdr:cNvSpPr/>
      </xdr:nvSpPr>
      <xdr:spPr>
        <a:xfrm>
          <a:off x="14544675" y="97332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102870</xdr:rowOff>
    </xdr:to>
    <xdr:cxnSp macro="">
      <xdr:nvCxnSpPr>
        <xdr:cNvPr id="551" name="直線コネクタ 550">
          <a:extLst>
            <a:ext uri="{FF2B5EF4-FFF2-40B4-BE49-F238E27FC236}">
              <a16:creationId xmlns:a16="http://schemas.microsoft.com/office/drawing/2014/main" id="{EC683A2E-5EDE-43D8-A3D8-002D2ABDA5E1}"/>
            </a:ext>
          </a:extLst>
        </xdr:cNvPr>
        <xdr:cNvCxnSpPr/>
      </xdr:nvCxnSpPr>
      <xdr:spPr>
        <a:xfrm>
          <a:off x="14592300" y="9787255"/>
          <a:ext cx="8921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113792</xdr:rowOff>
    </xdr:from>
    <xdr:to>
      <xdr:col>72</xdr:col>
      <xdr:colOff>38100</xdr:colOff>
      <xdr:row>57</xdr:row>
      <xdr:rowOff>43942</xdr:rowOff>
    </xdr:to>
    <xdr:sp macro="" textlink="">
      <xdr:nvSpPr>
        <xdr:cNvPr id="552" name="楕円 551">
          <a:extLst>
            <a:ext uri="{FF2B5EF4-FFF2-40B4-BE49-F238E27FC236}">
              <a16:creationId xmlns:a16="http://schemas.microsoft.com/office/drawing/2014/main" id="{CC49EA5A-6BF9-413D-88A8-48C95E91D319}"/>
            </a:ext>
          </a:extLst>
        </xdr:cNvPr>
        <xdr:cNvSpPr/>
      </xdr:nvSpPr>
      <xdr:spPr>
        <a:xfrm>
          <a:off x="13655675" y="971499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164592</xdr:rowOff>
    </xdr:from>
    <xdr:to>
      <xdr:col>76</xdr:col>
      <xdr:colOff>114300</xdr:colOff>
      <xdr:row>57</xdr:row>
      <xdr:rowOff>11430</xdr:rowOff>
    </xdr:to>
    <xdr:cxnSp macro="">
      <xdr:nvCxnSpPr>
        <xdr:cNvPr id="553" name="直線コネクタ 552">
          <a:extLst>
            <a:ext uri="{FF2B5EF4-FFF2-40B4-BE49-F238E27FC236}">
              <a16:creationId xmlns:a16="http://schemas.microsoft.com/office/drawing/2014/main" id="{0BE64AFC-2FC1-468D-A5D2-FDA07E60508B}"/>
            </a:ext>
          </a:extLst>
        </xdr:cNvPr>
        <xdr:cNvCxnSpPr/>
      </xdr:nvCxnSpPr>
      <xdr:spPr>
        <a:xfrm>
          <a:off x="13706475" y="9768967"/>
          <a:ext cx="8858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26924</xdr:rowOff>
    </xdr:from>
    <xdr:to>
      <xdr:col>67</xdr:col>
      <xdr:colOff>101600</xdr:colOff>
      <xdr:row>56</xdr:row>
      <xdr:rowOff>128524</xdr:rowOff>
    </xdr:to>
    <xdr:sp macro="" textlink="">
      <xdr:nvSpPr>
        <xdr:cNvPr id="554" name="楕円 553">
          <a:extLst>
            <a:ext uri="{FF2B5EF4-FFF2-40B4-BE49-F238E27FC236}">
              <a16:creationId xmlns:a16="http://schemas.microsoft.com/office/drawing/2014/main" id="{A17F602D-802B-4E8A-86AD-08FA9913F502}"/>
            </a:ext>
          </a:extLst>
        </xdr:cNvPr>
        <xdr:cNvSpPr/>
      </xdr:nvSpPr>
      <xdr:spPr>
        <a:xfrm>
          <a:off x="12763500" y="9631299"/>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77724</xdr:rowOff>
    </xdr:from>
    <xdr:to>
      <xdr:col>71</xdr:col>
      <xdr:colOff>177800</xdr:colOff>
      <xdr:row>56</xdr:row>
      <xdr:rowOff>164592</xdr:rowOff>
    </xdr:to>
    <xdr:cxnSp macro="">
      <xdr:nvCxnSpPr>
        <xdr:cNvPr id="555" name="直線コネクタ 554">
          <a:extLst>
            <a:ext uri="{FF2B5EF4-FFF2-40B4-BE49-F238E27FC236}">
              <a16:creationId xmlns:a16="http://schemas.microsoft.com/office/drawing/2014/main" id="{A4813723-1100-472D-BF49-5828C8A72E51}"/>
            </a:ext>
          </a:extLst>
        </xdr:cNvPr>
        <xdr:cNvCxnSpPr/>
      </xdr:nvCxnSpPr>
      <xdr:spPr>
        <a:xfrm>
          <a:off x="12817475" y="9678924"/>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D662E898-44A2-4E77-ACB7-8D1BB05FE830}"/>
            </a:ext>
          </a:extLst>
        </xdr:cNvPr>
        <xdr:cNvSpPr txBox="1"/>
      </xdr:nvSpPr>
      <xdr:spPr>
        <a:xfrm>
          <a:off x="15269219" y="10341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128795</xdr:rowOff>
    </xdr:from>
    <xdr:ext cx="405111" cy="259045"/>
    <xdr:sp macro="" textlink="">
      <xdr:nvSpPr>
        <xdr:cNvPr id="557" name="n_2aveValue【学校施設】&#10;有形固定資産減価償却率">
          <a:extLst>
            <a:ext uri="{FF2B5EF4-FFF2-40B4-BE49-F238E27FC236}">
              <a16:creationId xmlns:a16="http://schemas.microsoft.com/office/drawing/2014/main" id="{1CD83CEF-B6FB-42F7-B607-232C83A2E5E6}"/>
            </a:ext>
          </a:extLst>
        </xdr:cNvPr>
        <xdr:cNvSpPr txBox="1"/>
      </xdr:nvSpPr>
      <xdr:spPr>
        <a:xfrm>
          <a:off x="14392919"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558" name="n_3aveValue【学校施設】&#10;有形固定資産減価償却率">
          <a:extLst>
            <a:ext uri="{FF2B5EF4-FFF2-40B4-BE49-F238E27FC236}">
              <a16:creationId xmlns:a16="http://schemas.microsoft.com/office/drawing/2014/main" id="{AB456067-3195-4900-914A-23A74BD75F60}"/>
            </a:ext>
          </a:extLst>
        </xdr:cNvPr>
        <xdr:cNvSpPr txBox="1"/>
      </xdr:nvSpPr>
      <xdr:spPr>
        <a:xfrm>
          <a:off x="13503919" y="1003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73931</xdr:rowOff>
    </xdr:from>
    <xdr:ext cx="405111" cy="259045"/>
    <xdr:sp macro="" textlink="">
      <xdr:nvSpPr>
        <xdr:cNvPr id="559" name="n_4aveValue【学校施設】&#10;有形固定資産減価償却率">
          <a:extLst>
            <a:ext uri="{FF2B5EF4-FFF2-40B4-BE49-F238E27FC236}">
              <a16:creationId xmlns:a16="http://schemas.microsoft.com/office/drawing/2014/main" id="{F4C452B7-C2DB-46E3-9EA8-9F21E4DE210F}"/>
            </a:ext>
          </a:extLst>
        </xdr:cNvPr>
        <xdr:cNvSpPr txBox="1"/>
      </xdr:nvSpPr>
      <xdr:spPr>
        <a:xfrm>
          <a:off x="12611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60" name="n_1mainValue【学校施設】&#10;有形固定資産減価償却率">
          <a:extLst>
            <a:ext uri="{FF2B5EF4-FFF2-40B4-BE49-F238E27FC236}">
              <a16:creationId xmlns:a16="http://schemas.microsoft.com/office/drawing/2014/main" id="{CCF74B69-2B75-401F-A012-C141FF2DDE86}"/>
            </a:ext>
          </a:extLst>
        </xdr:cNvPr>
        <xdr:cNvSpPr txBox="1"/>
      </xdr:nvSpPr>
      <xdr:spPr>
        <a:xfrm>
          <a:off x="15269219"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561" name="n_2mainValue【学校施設】&#10;有形固定資産減価償却率">
          <a:extLst>
            <a:ext uri="{FF2B5EF4-FFF2-40B4-BE49-F238E27FC236}">
              <a16:creationId xmlns:a16="http://schemas.microsoft.com/office/drawing/2014/main" id="{5E336E81-A6E2-4AE2-9980-1986C1066E80}"/>
            </a:ext>
          </a:extLst>
        </xdr:cNvPr>
        <xdr:cNvSpPr txBox="1"/>
      </xdr:nvSpPr>
      <xdr:spPr>
        <a:xfrm>
          <a:off x="14392919"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60469</xdr:rowOff>
    </xdr:from>
    <xdr:ext cx="405111" cy="259045"/>
    <xdr:sp macro="" textlink="">
      <xdr:nvSpPr>
        <xdr:cNvPr id="562" name="n_3mainValue【学校施設】&#10;有形固定資産減価償却率">
          <a:extLst>
            <a:ext uri="{FF2B5EF4-FFF2-40B4-BE49-F238E27FC236}">
              <a16:creationId xmlns:a16="http://schemas.microsoft.com/office/drawing/2014/main" id="{7B863E36-9570-4A04-AA01-D460E273E843}"/>
            </a:ext>
          </a:extLst>
        </xdr:cNvPr>
        <xdr:cNvSpPr txBox="1"/>
      </xdr:nvSpPr>
      <xdr:spPr>
        <a:xfrm>
          <a:off x="13503919"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145051</xdr:rowOff>
    </xdr:from>
    <xdr:ext cx="405111" cy="259045"/>
    <xdr:sp macro="" textlink="">
      <xdr:nvSpPr>
        <xdr:cNvPr id="563" name="n_4mainValue【学校施設】&#10;有形固定資産減価償却率">
          <a:extLst>
            <a:ext uri="{FF2B5EF4-FFF2-40B4-BE49-F238E27FC236}">
              <a16:creationId xmlns:a16="http://schemas.microsoft.com/office/drawing/2014/main" id="{7B59DF60-B6D6-4A68-80FF-2A73DBCA4CEF}"/>
            </a:ext>
          </a:extLst>
        </xdr:cNvPr>
        <xdr:cNvSpPr txBox="1"/>
      </xdr:nvSpPr>
      <xdr:spPr>
        <a:xfrm>
          <a:off x="12611744" y="940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A4762E3-CA9F-4BA0-A441-0DCBB354850D}"/>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F5DD299-C476-4038-AE75-4B6EFAEC74F4}"/>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875BEDF-7BCD-481A-B2CD-E094FDA9C3DC}"/>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1A828C5-BC08-4F20-BD97-62DE8A435D72}"/>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F0C9D4DB-4D19-4FC4-9067-EC1F276B8E28}"/>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6186784F-8C8E-4620-9A5E-2DA1E0A5E0BA}"/>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C4A8538-1E45-405B-8174-73CCA6D6F129}"/>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CDA5722-BD8B-49B4-95CC-AB705E4394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D075A03-CE3C-4D16-A169-4F90672DA4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D9A1D558-A4C4-4B2A-A974-7F6BC72ECB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66A9B2EA-13AF-42C4-9ED0-B36F870120A5}"/>
            </a:ext>
          </a:extLst>
        </xdr:cNvPr>
        <xdr:cNvSpPr txBox="1"/>
      </xdr:nvSpPr>
      <xdr:spPr>
        <a:xfrm>
          <a:off x="17823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9CAC66D2-467F-4BE2-9325-09815D01DE7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88C7A99C-4F73-4BF1-A616-25D0B8E05091}"/>
            </a:ext>
          </a:extLst>
        </xdr:cNvPr>
        <xdr:cNvSpPr txBox="1"/>
      </xdr:nvSpPr>
      <xdr:spPr>
        <a:xfrm>
          <a:off x="17823996" y="1071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6D3151AB-80F6-4240-B187-E19BC9BDD3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5AB4EDC4-6986-406C-AA34-A074C0A82EC4}"/>
            </a:ext>
          </a:extLst>
        </xdr:cNvPr>
        <xdr:cNvSpPr txBox="1"/>
      </xdr:nvSpPr>
      <xdr:spPr>
        <a:xfrm>
          <a:off x="17823996"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9FB49419-1C44-411D-A47D-0EA7003AA60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D1664E7F-3F49-4710-A23C-8696B7D5076C}"/>
            </a:ext>
          </a:extLst>
        </xdr:cNvPr>
        <xdr:cNvSpPr txBox="1"/>
      </xdr:nvSpPr>
      <xdr:spPr>
        <a:xfrm>
          <a:off x="17823996" y="957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2A59BB24-6631-4D12-A62B-1A390E35C2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28847FE1-CBD7-45BF-8F38-B57990FFA38E}"/>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23786984-F5EE-4696-B212-BFE081A2E4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5975C9E6-5C21-41EC-9F22-2F04076C11FC}"/>
            </a:ext>
          </a:extLst>
        </xdr:cNvPr>
        <xdr:cNvCxnSpPr/>
      </xdr:nvCxnSpPr>
      <xdr:spPr>
        <a:xfrm flipV="1">
          <a:off x="22164039" y="9636379"/>
          <a:ext cx="0" cy="116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927A744E-80A0-4523-85BC-483CD1157CE5}"/>
            </a:ext>
          </a:extLst>
        </xdr:cNvPr>
        <xdr:cNvSpPr txBox="1"/>
      </xdr:nvSpPr>
      <xdr:spPr>
        <a:xfrm>
          <a:off x="22202775"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0EF5A4CF-06E5-470E-BD75-B756874C452B}"/>
            </a:ext>
          </a:extLst>
        </xdr:cNvPr>
        <xdr:cNvCxnSpPr/>
      </xdr:nvCxnSpPr>
      <xdr:spPr>
        <a:xfrm>
          <a:off x="22075775" y="1080077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4D763AB3-E57F-4F72-849E-34FB525FFA2C}"/>
            </a:ext>
          </a:extLst>
        </xdr:cNvPr>
        <xdr:cNvSpPr txBox="1"/>
      </xdr:nvSpPr>
      <xdr:spPr>
        <a:xfrm>
          <a:off x="22202775"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60B8A99F-2C50-43BB-8EE8-C589C8F72DD8}"/>
            </a:ext>
          </a:extLst>
        </xdr:cNvPr>
        <xdr:cNvCxnSpPr/>
      </xdr:nvCxnSpPr>
      <xdr:spPr>
        <a:xfrm>
          <a:off x="22075775" y="963637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80AF8705-279E-492D-AD46-E04D9DCBD76A}"/>
            </a:ext>
          </a:extLst>
        </xdr:cNvPr>
        <xdr:cNvSpPr txBox="1"/>
      </xdr:nvSpPr>
      <xdr:spPr>
        <a:xfrm>
          <a:off x="22202775" y="10263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3313447B-09BC-4939-BDDA-04F5CB6ECE7B}"/>
            </a:ext>
          </a:extLst>
        </xdr:cNvPr>
        <xdr:cNvSpPr/>
      </xdr:nvSpPr>
      <xdr:spPr>
        <a:xfrm>
          <a:off x="22113875" y="1041196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48D58D21-FD3E-4C47-87B9-489B1E7B4061}"/>
            </a:ext>
          </a:extLst>
        </xdr:cNvPr>
        <xdr:cNvSpPr/>
      </xdr:nvSpPr>
      <xdr:spPr>
        <a:xfrm>
          <a:off x="21275675" y="10410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592" name="フローチャート: 判断 591">
          <a:extLst>
            <a:ext uri="{FF2B5EF4-FFF2-40B4-BE49-F238E27FC236}">
              <a16:creationId xmlns:a16="http://schemas.microsoft.com/office/drawing/2014/main" id="{FF2D6412-4262-4FB9-9ACD-7C300A477429}"/>
            </a:ext>
          </a:extLst>
        </xdr:cNvPr>
        <xdr:cNvSpPr/>
      </xdr:nvSpPr>
      <xdr:spPr>
        <a:xfrm>
          <a:off x="20383500" y="103459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3" name="フローチャート: 判断 592">
          <a:extLst>
            <a:ext uri="{FF2B5EF4-FFF2-40B4-BE49-F238E27FC236}">
              <a16:creationId xmlns:a16="http://schemas.microsoft.com/office/drawing/2014/main" id="{1128C60D-EB7C-4A11-81A0-D04106BF3FA8}"/>
            </a:ext>
          </a:extLst>
        </xdr:cNvPr>
        <xdr:cNvSpPr/>
      </xdr:nvSpPr>
      <xdr:spPr>
        <a:xfrm>
          <a:off x="19497675"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594" name="フローチャート: 判断 593">
          <a:extLst>
            <a:ext uri="{FF2B5EF4-FFF2-40B4-BE49-F238E27FC236}">
              <a16:creationId xmlns:a16="http://schemas.microsoft.com/office/drawing/2014/main" id="{CDF0AD64-E5F8-4524-9D7B-C5F403E6CF6C}"/>
            </a:ext>
          </a:extLst>
        </xdr:cNvPr>
        <xdr:cNvSpPr/>
      </xdr:nvSpPr>
      <xdr:spPr>
        <a:xfrm>
          <a:off x="18608675" y="1036250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2419EA7-3E08-4D9C-8DA3-70E43A4AB35F}"/>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3DEBE18-A919-435D-B61C-065BAE55ECE4}"/>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3FE0387-5BB8-45B4-B3AC-FCC7F707D28C}"/>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4C06AB5-1CDD-4E35-87AA-814392613E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32BA596-00F1-4F82-BD06-C6EBF2C5A849}"/>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00" name="楕円 599">
          <a:extLst>
            <a:ext uri="{FF2B5EF4-FFF2-40B4-BE49-F238E27FC236}">
              <a16:creationId xmlns:a16="http://schemas.microsoft.com/office/drawing/2014/main" id="{2076408C-4689-4F87-B730-9E270B4BC2E7}"/>
            </a:ext>
          </a:extLst>
        </xdr:cNvPr>
        <xdr:cNvSpPr/>
      </xdr:nvSpPr>
      <xdr:spPr>
        <a:xfrm>
          <a:off x="22113875" y="1055027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67073</xdr:rowOff>
    </xdr:from>
    <xdr:ext cx="469744" cy="259045"/>
    <xdr:sp macro="" textlink="">
      <xdr:nvSpPr>
        <xdr:cNvPr id="601" name="【学校施設】&#10;一人当たり面積該当値テキスト">
          <a:extLst>
            <a:ext uri="{FF2B5EF4-FFF2-40B4-BE49-F238E27FC236}">
              <a16:creationId xmlns:a16="http://schemas.microsoft.com/office/drawing/2014/main" id="{C598556B-848E-41B9-964E-E2A68779B997}"/>
            </a:ext>
          </a:extLst>
        </xdr:cNvPr>
        <xdr:cNvSpPr txBox="1"/>
      </xdr:nvSpPr>
      <xdr:spPr>
        <a:xfrm>
          <a:off x="22202775" y="1052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90932</xdr:rowOff>
    </xdr:from>
    <xdr:to>
      <xdr:col>112</xdr:col>
      <xdr:colOff>38100</xdr:colOff>
      <xdr:row>62</xdr:row>
      <xdr:rowOff>21082</xdr:rowOff>
    </xdr:to>
    <xdr:sp macro="" textlink="">
      <xdr:nvSpPr>
        <xdr:cNvPr id="602" name="楕円 601">
          <a:extLst>
            <a:ext uri="{FF2B5EF4-FFF2-40B4-BE49-F238E27FC236}">
              <a16:creationId xmlns:a16="http://schemas.microsoft.com/office/drawing/2014/main" id="{831C2EC7-0373-48C1-9530-3DCB05601EE2}"/>
            </a:ext>
          </a:extLst>
        </xdr:cNvPr>
        <xdr:cNvSpPr/>
      </xdr:nvSpPr>
      <xdr:spPr>
        <a:xfrm>
          <a:off x="21275675" y="1054938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141732</xdr:rowOff>
    </xdr:to>
    <xdr:cxnSp macro="">
      <xdr:nvCxnSpPr>
        <xdr:cNvPr id="603" name="直線コネクタ 602">
          <a:extLst>
            <a:ext uri="{FF2B5EF4-FFF2-40B4-BE49-F238E27FC236}">
              <a16:creationId xmlns:a16="http://schemas.microsoft.com/office/drawing/2014/main" id="{C431CFD0-C4D1-44AD-A530-B6F0CFB2D7A2}"/>
            </a:ext>
          </a:extLst>
        </xdr:cNvPr>
        <xdr:cNvCxnSpPr/>
      </xdr:nvCxnSpPr>
      <xdr:spPr>
        <a:xfrm flipV="1">
          <a:off x="21326475" y="1060107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94932</xdr:rowOff>
    </xdr:from>
    <xdr:to>
      <xdr:col>107</xdr:col>
      <xdr:colOff>101600</xdr:colOff>
      <xdr:row>62</xdr:row>
      <xdr:rowOff>25082</xdr:rowOff>
    </xdr:to>
    <xdr:sp macro="" textlink="">
      <xdr:nvSpPr>
        <xdr:cNvPr id="604" name="楕円 603">
          <a:extLst>
            <a:ext uri="{FF2B5EF4-FFF2-40B4-BE49-F238E27FC236}">
              <a16:creationId xmlns:a16="http://schemas.microsoft.com/office/drawing/2014/main" id="{CA35F42D-4A95-4306-9BCF-DD3138D72B2F}"/>
            </a:ext>
          </a:extLst>
        </xdr:cNvPr>
        <xdr:cNvSpPr/>
      </xdr:nvSpPr>
      <xdr:spPr>
        <a:xfrm>
          <a:off x="20383500" y="105533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141732</xdr:rowOff>
    </xdr:from>
    <xdr:to>
      <xdr:col>111</xdr:col>
      <xdr:colOff>177800</xdr:colOff>
      <xdr:row>61</xdr:row>
      <xdr:rowOff>145732</xdr:rowOff>
    </xdr:to>
    <xdr:cxnSp macro="">
      <xdr:nvCxnSpPr>
        <xdr:cNvPr id="605" name="直線コネクタ 604">
          <a:extLst>
            <a:ext uri="{FF2B5EF4-FFF2-40B4-BE49-F238E27FC236}">
              <a16:creationId xmlns:a16="http://schemas.microsoft.com/office/drawing/2014/main" id="{E7546E2A-505C-44E1-8D63-D0414C28D9CE}"/>
            </a:ext>
          </a:extLst>
        </xdr:cNvPr>
        <xdr:cNvCxnSpPr/>
      </xdr:nvCxnSpPr>
      <xdr:spPr>
        <a:xfrm flipV="1">
          <a:off x="20437475" y="1060335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98361</xdr:rowOff>
    </xdr:from>
    <xdr:to>
      <xdr:col>102</xdr:col>
      <xdr:colOff>165100</xdr:colOff>
      <xdr:row>62</xdr:row>
      <xdr:rowOff>28511</xdr:rowOff>
    </xdr:to>
    <xdr:sp macro="" textlink="">
      <xdr:nvSpPr>
        <xdr:cNvPr id="606" name="楕円 605">
          <a:extLst>
            <a:ext uri="{FF2B5EF4-FFF2-40B4-BE49-F238E27FC236}">
              <a16:creationId xmlns:a16="http://schemas.microsoft.com/office/drawing/2014/main" id="{2719C396-4456-4611-A225-ADF1FFC66829}"/>
            </a:ext>
          </a:extLst>
        </xdr:cNvPr>
        <xdr:cNvSpPr/>
      </xdr:nvSpPr>
      <xdr:spPr>
        <a:xfrm>
          <a:off x="19497675" y="10556811"/>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145732</xdr:rowOff>
    </xdr:from>
    <xdr:to>
      <xdr:col>107</xdr:col>
      <xdr:colOff>50800</xdr:colOff>
      <xdr:row>61</xdr:row>
      <xdr:rowOff>149161</xdr:rowOff>
    </xdr:to>
    <xdr:cxnSp macro="">
      <xdr:nvCxnSpPr>
        <xdr:cNvPr id="607" name="直線コネクタ 606">
          <a:extLst>
            <a:ext uri="{FF2B5EF4-FFF2-40B4-BE49-F238E27FC236}">
              <a16:creationId xmlns:a16="http://schemas.microsoft.com/office/drawing/2014/main" id="{D513F789-6A23-4D43-8084-8C3CBEB30D60}"/>
            </a:ext>
          </a:extLst>
        </xdr:cNvPr>
        <xdr:cNvCxnSpPr/>
      </xdr:nvCxnSpPr>
      <xdr:spPr>
        <a:xfrm flipV="1">
          <a:off x="19545300" y="10607357"/>
          <a:ext cx="892175"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98933</xdr:rowOff>
    </xdr:from>
    <xdr:to>
      <xdr:col>98</xdr:col>
      <xdr:colOff>38100</xdr:colOff>
      <xdr:row>62</xdr:row>
      <xdr:rowOff>29083</xdr:rowOff>
    </xdr:to>
    <xdr:sp macro="" textlink="">
      <xdr:nvSpPr>
        <xdr:cNvPr id="608" name="楕円 607">
          <a:extLst>
            <a:ext uri="{FF2B5EF4-FFF2-40B4-BE49-F238E27FC236}">
              <a16:creationId xmlns:a16="http://schemas.microsoft.com/office/drawing/2014/main" id="{AA1F347E-237F-4B43-9CB1-FA9345B7DA9D}"/>
            </a:ext>
          </a:extLst>
        </xdr:cNvPr>
        <xdr:cNvSpPr/>
      </xdr:nvSpPr>
      <xdr:spPr>
        <a:xfrm>
          <a:off x="18608675" y="1055738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149161</xdr:rowOff>
    </xdr:from>
    <xdr:to>
      <xdr:col>102</xdr:col>
      <xdr:colOff>114300</xdr:colOff>
      <xdr:row>61</xdr:row>
      <xdr:rowOff>149733</xdr:rowOff>
    </xdr:to>
    <xdr:cxnSp macro="">
      <xdr:nvCxnSpPr>
        <xdr:cNvPr id="609" name="直線コネクタ 608">
          <a:extLst>
            <a:ext uri="{FF2B5EF4-FFF2-40B4-BE49-F238E27FC236}">
              <a16:creationId xmlns:a16="http://schemas.microsoft.com/office/drawing/2014/main" id="{59AF4820-0278-4193-9BBA-95D2984C51A8}"/>
            </a:ext>
          </a:extLst>
        </xdr:cNvPr>
        <xdr:cNvCxnSpPr/>
      </xdr:nvCxnSpPr>
      <xdr:spPr>
        <a:xfrm flipV="1">
          <a:off x="18659475" y="10607611"/>
          <a:ext cx="8858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3D7B4D44-A332-4767-B2F3-8C089F4046A0}"/>
            </a:ext>
          </a:extLst>
        </xdr:cNvPr>
        <xdr:cNvSpPr txBox="1"/>
      </xdr:nvSpPr>
      <xdr:spPr>
        <a:xfrm>
          <a:off x="21078902" y="101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611" name="n_2aveValue【学校施設】&#10;一人当たり面積">
          <a:extLst>
            <a:ext uri="{FF2B5EF4-FFF2-40B4-BE49-F238E27FC236}">
              <a16:creationId xmlns:a16="http://schemas.microsoft.com/office/drawing/2014/main" id="{233608A7-1F46-4368-AF5B-7133532E9FB3}"/>
            </a:ext>
          </a:extLst>
        </xdr:cNvPr>
        <xdr:cNvSpPr txBox="1"/>
      </xdr:nvSpPr>
      <xdr:spPr>
        <a:xfrm>
          <a:off x="20202602" y="1012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2" name="n_3aveValue【学校施設】&#10;一人当たり面積">
          <a:extLst>
            <a:ext uri="{FF2B5EF4-FFF2-40B4-BE49-F238E27FC236}">
              <a16:creationId xmlns:a16="http://schemas.microsoft.com/office/drawing/2014/main" id="{6304EC6F-F6BE-46EF-95D2-E29A36A2B751}"/>
            </a:ext>
          </a:extLst>
        </xdr:cNvPr>
        <xdr:cNvSpPr txBox="1"/>
      </xdr:nvSpPr>
      <xdr:spPr>
        <a:xfrm>
          <a:off x="19313602" y="101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22179</xdr:rowOff>
    </xdr:from>
    <xdr:ext cx="469744" cy="259045"/>
    <xdr:sp macro="" textlink="">
      <xdr:nvSpPr>
        <xdr:cNvPr id="613" name="n_4aveValue【学校施設】&#10;一人当たり面積">
          <a:extLst>
            <a:ext uri="{FF2B5EF4-FFF2-40B4-BE49-F238E27FC236}">
              <a16:creationId xmlns:a16="http://schemas.microsoft.com/office/drawing/2014/main" id="{3BD189E0-B2EE-4F80-96F8-0998C70271EA}"/>
            </a:ext>
          </a:extLst>
        </xdr:cNvPr>
        <xdr:cNvSpPr txBox="1"/>
      </xdr:nvSpPr>
      <xdr:spPr>
        <a:xfrm>
          <a:off x="18421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12209</xdr:rowOff>
    </xdr:from>
    <xdr:ext cx="469744" cy="259045"/>
    <xdr:sp macro="" textlink="">
      <xdr:nvSpPr>
        <xdr:cNvPr id="614" name="n_1mainValue【学校施設】&#10;一人当たり面積">
          <a:extLst>
            <a:ext uri="{FF2B5EF4-FFF2-40B4-BE49-F238E27FC236}">
              <a16:creationId xmlns:a16="http://schemas.microsoft.com/office/drawing/2014/main" id="{F8527CCA-32B0-4178-964E-462A6BAB89CB}"/>
            </a:ext>
          </a:extLst>
        </xdr:cNvPr>
        <xdr:cNvSpPr txBox="1"/>
      </xdr:nvSpPr>
      <xdr:spPr>
        <a:xfrm>
          <a:off x="21078902" y="106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16209</xdr:rowOff>
    </xdr:from>
    <xdr:ext cx="469744" cy="259045"/>
    <xdr:sp macro="" textlink="">
      <xdr:nvSpPr>
        <xdr:cNvPr id="615" name="n_2mainValue【学校施設】&#10;一人当たり面積">
          <a:extLst>
            <a:ext uri="{FF2B5EF4-FFF2-40B4-BE49-F238E27FC236}">
              <a16:creationId xmlns:a16="http://schemas.microsoft.com/office/drawing/2014/main" id="{234DDEC1-E881-44F4-B48A-D29580E5F909}"/>
            </a:ext>
          </a:extLst>
        </xdr:cNvPr>
        <xdr:cNvSpPr txBox="1"/>
      </xdr:nvSpPr>
      <xdr:spPr>
        <a:xfrm>
          <a:off x="20202602"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19638</xdr:rowOff>
    </xdr:from>
    <xdr:ext cx="469744" cy="259045"/>
    <xdr:sp macro="" textlink="">
      <xdr:nvSpPr>
        <xdr:cNvPr id="616" name="n_3mainValue【学校施設】&#10;一人当たり面積">
          <a:extLst>
            <a:ext uri="{FF2B5EF4-FFF2-40B4-BE49-F238E27FC236}">
              <a16:creationId xmlns:a16="http://schemas.microsoft.com/office/drawing/2014/main" id="{CBE02920-2A2C-4AD1-A76F-49393644DCC9}"/>
            </a:ext>
          </a:extLst>
        </xdr:cNvPr>
        <xdr:cNvSpPr txBox="1"/>
      </xdr:nvSpPr>
      <xdr:spPr>
        <a:xfrm>
          <a:off x="19313602" y="106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20210</xdr:rowOff>
    </xdr:from>
    <xdr:ext cx="469744" cy="259045"/>
    <xdr:sp macro="" textlink="">
      <xdr:nvSpPr>
        <xdr:cNvPr id="617" name="n_4mainValue【学校施設】&#10;一人当たり面積">
          <a:extLst>
            <a:ext uri="{FF2B5EF4-FFF2-40B4-BE49-F238E27FC236}">
              <a16:creationId xmlns:a16="http://schemas.microsoft.com/office/drawing/2014/main" id="{441DC03A-AE11-40B3-98E0-90CB278F92F3}"/>
            </a:ext>
          </a:extLst>
        </xdr:cNvPr>
        <xdr:cNvSpPr txBox="1"/>
      </xdr:nvSpPr>
      <xdr:spPr>
        <a:xfrm>
          <a:off x="18421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81688C3-98EE-481C-B4BB-87B31B33B27A}"/>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CB0DF94-9BFF-4BAB-8DEA-FA203A9380A3}"/>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80B4D4C-CCB9-4B5E-9EE7-45D16012ADAB}"/>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EB5CF55B-05CC-44B4-96E5-F058DD248E91}"/>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CD3301C-6AE1-4067-8CC2-C08B2B2129C8}"/>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65DF8AC-AEF6-4D96-AFD0-8C9D2276BC34}"/>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4CE51330-4941-4E95-90D4-9E6F56B55066}"/>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7AB1562-5490-4CB1-A8D6-F55D274ACC49}"/>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7B324A1F-5113-48FA-8AB8-1ED85AB505EC}"/>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B6105AB4-0222-4BDD-A299-34CEF30EB250}"/>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5281A61D-CF0E-491E-8CE0-87BF7E03E466}"/>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F336357B-E5B5-4E32-902E-C881F93C1A5D}"/>
            </a:ext>
          </a:extLst>
        </xdr:cNvPr>
        <xdr:cNvCxnSpPr/>
      </xdr:nvCxnSpPr>
      <xdr:spPr>
        <a:xfrm>
          <a:off x="12449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DD665090-16A7-4959-9CE2-BD95F257A7F6}"/>
            </a:ext>
          </a:extLst>
        </xdr:cNvPr>
        <xdr:cNvSpPr txBox="1"/>
      </xdr:nvSpPr>
      <xdr:spPr>
        <a:xfrm>
          <a:off x="11978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425A852F-578F-46D5-A54F-682A6E680120}"/>
            </a:ext>
          </a:extLst>
        </xdr:cNvPr>
        <xdr:cNvCxnSpPr/>
      </xdr:nvCxnSpPr>
      <xdr:spPr>
        <a:xfrm>
          <a:off x="12449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D996E0B-A5E5-4F89-8911-B3127C27D7C0}"/>
            </a:ext>
          </a:extLst>
        </xdr:cNvPr>
        <xdr:cNvSpPr txBox="1"/>
      </xdr:nvSpPr>
      <xdr:spPr>
        <a:xfrm>
          <a:off x="12042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D8D2CFDB-7CE4-4D74-88FD-F58C0FCAAB25}"/>
            </a:ext>
          </a:extLst>
        </xdr:cNvPr>
        <xdr:cNvCxnSpPr/>
      </xdr:nvCxnSpPr>
      <xdr:spPr>
        <a:xfrm>
          <a:off x="12449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3B7EB391-9605-4511-9071-52FD85B88C79}"/>
            </a:ext>
          </a:extLst>
        </xdr:cNvPr>
        <xdr:cNvSpPr txBox="1"/>
      </xdr:nvSpPr>
      <xdr:spPr>
        <a:xfrm>
          <a:off x="12042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F93BE552-550A-4710-A7D6-E4B8FBC9EE42}"/>
            </a:ext>
          </a:extLst>
        </xdr:cNvPr>
        <xdr:cNvCxnSpPr/>
      </xdr:nvCxnSpPr>
      <xdr:spPr>
        <a:xfrm>
          <a:off x="12449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96EF6331-B20A-45FF-98B4-6AEC3F58AFD4}"/>
            </a:ext>
          </a:extLst>
        </xdr:cNvPr>
        <xdr:cNvSpPr txBox="1"/>
      </xdr:nvSpPr>
      <xdr:spPr>
        <a:xfrm>
          <a:off x="12042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6FF06A0D-53E4-4E18-99DD-3F275E7455C2}"/>
            </a:ext>
          </a:extLst>
        </xdr:cNvPr>
        <xdr:cNvCxnSpPr/>
      </xdr:nvCxnSpPr>
      <xdr:spPr>
        <a:xfrm>
          <a:off x="12449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E43FCB23-3892-4931-AC54-62A04D6D0469}"/>
            </a:ext>
          </a:extLst>
        </xdr:cNvPr>
        <xdr:cNvSpPr txBox="1"/>
      </xdr:nvSpPr>
      <xdr:spPr>
        <a:xfrm>
          <a:off x="12042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C930C12D-8CF6-4783-83E3-1699D004B26D}"/>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87C1AD36-2439-47FF-9D54-8C5BEF78A241}"/>
            </a:ext>
          </a:extLst>
        </xdr:cNvPr>
        <xdr:cNvSpPr txBox="1"/>
      </xdr:nvSpPr>
      <xdr:spPr>
        <a:xfrm>
          <a:off x="12110236"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7F8EB020-DB23-4970-AA16-5817EDC1762E}"/>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57F98803-7519-4BB8-9F58-7A596BF243E0}"/>
            </a:ext>
          </a:extLst>
        </xdr:cNvPr>
        <xdr:cNvCxnSpPr/>
      </xdr:nvCxnSpPr>
      <xdr:spPr>
        <a:xfrm flipV="1">
          <a:off x="16322039" y="13420089"/>
          <a:ext cx="0" cy="1438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015BD5DD-9B47-495B-93CB-998AC334D201}"/>
            </a:ext>
          </a:extLst>
        </xdr:cNvPr>
        <xdr:cNvSpPr txBox="1"/>
      </xdr:nvSpPr>
      <xdr:spPr>
        <a:xfrm>
          <a:off x="1636077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29BAFFCD-847C-495C-999B-06D03D2DC7E7}"/>
            </a:ext>
          </a:extLst>
        </xdr:cNvPr>
        <xdr:cNvCxnSpPr/>
      </xdr:nvCxnSpPr>
      <xdr:spPr>
        <a:xfrm>
          <a:off x="16230600" y="14859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04225492-DE45-4C4A-B20E-FC23CD8FA170}"/>
            </a:ext>
          </a:extLst>
        </xdr:cNvPr>
        <xdr:cNvSpPr txBox="1"/>
      </xdr:nvSpPr>
      <xdr:spPr>
        <a:xfrm>
          <a:off x="16360775" y="1319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52EB9479-BCD9-4495-B4B7-40964F0C244B}"/>
            </a:ext>
          </a:extLst>
        </xdr:cNvPr>
        <xdr:cNvCxnSpPr/>
      </xdr:nvCxnSpPr>
      <xdr:spPr>
        <a:xfrm>
          <a:off x="16230600" y="1342008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F8E4CDD5-9941-4C45-9658-C72589A6C5D9}"/>
            </a:ext>
          </a:extLst>
        </xdr:cNvPr>
        <xdr:cNvSpPr txBox="1"/>
      </xdr:nvSpPr>
      <xdr:spPr>
        <a:xfrm>
          <a:off x="16360775"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DC5D8D5E-E4E9-4358-AD3B-3ECC4FDA363F}"/>
            </a:ext>
          </a:extLst>
        </xdr:cNvPr>
        <xdr:cNvSpPr/>
      </xdr:nvSpPr>
      <xdr:spPr>
        <a:xfrm>
          <a:off x="16268700" y="142481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1F2DD73E-ACF1-42A9-B124-DB7B508CDB8C}"/>
            </a:ext>
          </a:extLst>
        </xdr:cNvPr>
        <xdr:cNvSpPr/>
      </xdr:nvSpPr>
      <xdr:spPr>
        <a:xfrm>
          <a:off x="15430500" y="142328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0" name="フローチャート: 判断 649">
          <a:extLst>
            <a:ext uri="{FF2B5EF4-FFF2-40B4-BE49-F238E27FC236}">
              <a16:creationId xmlns:a16="http://schemas.microsoft.com/office/drawing/2014/main" id="{FC99E515-FEB2-457E-8C8F-313029937E6E}"/>
            </a:ext>
          </a:extLst>
        </xdr:cNvPr>
        <xdr:cNvSpPr/>
      </xdr:nvSpPr>
      <xdr:spPr>
        <a:xfrm>
          <a:off x="14544675" y="140004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651" name="フローチャート: 判断 650">
          <a:extLst>
            <a:ext uri="{FF2B5EF4-FFF2-40B4-BE49-F238E27FC236}">
              <a16:creationId xmlns:a16="http://schemas.microsoft.com/office/drawing/2014/main" id="{5DE8055B-B3B4-4B44-9BD5-63B4C89C6F8F}"/>
            </a:ext>
          </a:extLst>
        </xdr:cNvPr>
        <xdr:cNvSpPr/>
      </xdr:nvSpPr>
      <xdr:spPr>
        <a:xfrm>
          <a:off x="13655675" y="139617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52" name="フローチャート: 判断 651">
          <a:extLst>
            <a:ext uri="{FF2B5EF4-FFF2-40B4-BE49-F238E27FC236}">
              <a16:creationId xmlns:a16="http://schemas.microsoft.com/office/drawing/2014/main" id="{783E74D2-CB89-4F6E-A278-81AD1C3E2C9E}"/>
            </a:ext>
          </a:extLst>
        </xdr:cNvPr>
        <xdr:cNvSpPr/>
      </xdr:nvSpPr>
      <xdr:spPr>
        <a:xfrm>
          <a:off x="12763500" y="13978889"/>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F811D1D-6CE8-4058-B915-2C30A345367B}"/>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C6310EBB-B0EB-495C-ABF3-3BD200B05F1D}"/>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FC71308-00E5-42B7-914E-4F8BF13E70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B8C2021-4B22-41B8-8E08-FCB5A92F79C9}"/>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4D3E217-D64E-4ED3-989C-A703BC6267FC}"/>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58" name="楕円 657">
          <a:extLst>
            <a:ext uri="{FF2B5EF4-FFF2-40B4-BE49-F238E27FC236}">
              <a16:creationId xmlns:a16="http://schemas.microsoft.com/office/drawing/2014/main" id="{F6A4D952-C0FA-45BA-A22B-4B46E35EF7E2}"/>
            </a:ext>
          </a:extLst>
        </xdr:cNvPr>
        <xdr:cNvSpPr/>
      </xdr:nvSpPr>
      <xdr:spPr>
        <a:xfrm>
          <a:off x="16268700" y="1401508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659" name="【児童館】&#10;有形固定資産減価償却率該当値テキスト">
          <a:extLst>
            <a:ext uri="{FF2B5EF4-FFF2-40B4-BE49-F238E27FC236}">
              <a16:creationId xmlns:a16="http://schemas.microsoft.com/office/drawing/2014/main" id="{6BF6180C-3B30-466F-9A5E-605006CC7B9E}"/>
            </a:ext>
          </a:extLst>
        </xdr:cNvPr>
        <xdr:cNvSpPr txBox="1"/>
      </xdr:nvSpPr>
      <xdr:spPr>
        <a:xfrm>
          <a:off x="16360775"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660" name="楕円 659">
          <a:extLst>
            <a:ext uri="{FF2B5EF4-FFF2-40B4-BE49-F238E27FC236}">
              <a16:creationId xmlns:a16="http://schemas.microsoft.com/office/drawing/2014/main" id="{55458124-DDF7-4BD6-BB0D-0BE326DEC535}"/>
            </a:ext>
          </a:extLst>
        </xdr:cNvPr>
        <xdr:cNvSpPr/>
      </xdr:nvSpPr>
      <xdr:spPr>
        <a:xfrm>
          <a:off x="15430500" y="139731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82</xdr:row>
      <xdr:rowOff>3811</xdr:rowOff>
    </xdr:to>
    <xdr:cxnSp macro="">
      <xdr:nvCxnSpPr>
        <xdr:cNvPr id="661" name="直線コネクタ 660">
          <a:extLst>
            <a:ext uri="{FF2B5EF4-FFF2-40B4-BE49-F238E27FC236}">
              <a16:creationId xmlns:a16="http://schemas.microsoft.com/office/drawing/2014/main" id="{08ACFF2D-A631-43D8-85D4-F78A10591040}"/>
            </a:ext>
          </a:extLst>
        </xdr:cNvPr>
        <xdr:cNvCxnSpPr/>
      </xdr:nvCxnSpPr>
      <xdr:spPr>
        <a:xfrm>
          <a:off x="15484475" y="140208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62" name="楕円 661">
          <a:extLst>
            <a:ext uri="{FF2B5EF4-FFF2-40B4-BE49-F238E27FC236}">
              <a16:creationId xmlns:a16="http://schemas.microsoft.com/office/drawing/2014/main" id="{9B977D4F-7825-41B1-9744-41DBBEFA881A}"/>
            </a:ext>
          </a:extLst>
        </xdr:cNvPr>
        <xdr:cNvSpPr/>
      </xdr:nvSpPr>
      <xdr:spPr>
        <a:xfrm>
          <a:off x="14544675" y="13936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97155</xdr:rowOff>
    </xdr:from>
    <xdr:to>
      <xdr:col>81</xdr:col>
      <xdr:colOff>50800</xdr:colOff>
      <xdr:row>81</xdr:row>
      <xdr:rowOff>133350</xdr:rowOff>
    </xdr:to>
    <xdr:cxnSp macro="">
      <xdr:nvCxnSpPr>
        <xdr:cNvPr id="663" name="直線コネクタ 662">
          <a:extLst>
            <a:ext uri="{FF2B5EF4-FFF2-40B4-BE49-F238E27FC236}">
              <a16:creationId xmlns:a16="http://schemas.microsoft.com/office/drawing/2014/main" id="{F4EEAAAD-A33E-4299-A265-59A9FE26EB83}"/>
            </a:ext>
          </a:extLst>
        </xdr:cNvPr>
        <xdr:cNvCxnSpPr/>
      </xdr:nvCxnSpPr>
      <xdr:spPr>
        <a:xfrm>
          <a:off x="14592300" y="13984605"/>
          <a:ext cx="8921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xdr:rowOff>
    </xdr:from>
    <xdr:to>
      <xdr:col>72</xdr:col>
      <xdr:colOff>38100</xdr:colOff>
      <xdr:row>81</xdr:row>
      <xdr:rowOff>106045</xdr:rowOff>
    </xdr:to>
    <xdr:sp macro="" textlink="">
      <xdr:nvSpPr>
        <xdr:cNvPr id="664" name="楕円 663">
          <a:extLst>
            <a:ext uri="{FF2B5EF4-FFF2-40B4-BE49-F238E27FC236}">
              <a16:creationId xmlns:a16="http://schemas.microsoft.com/office/drawing/2014/main" id="{2BC64C09-449C-45E4-A6F4-21E12A3D469C}"/>
            </a:ext>
          </a:extLst>
        </xdr:cNvPr>
        <xdr:cNvSpPr/>
      </xdr:nvSpPr>
      <xdr:spPr>
        <a:xfrm>
          <a:off x="13655675" y="1389189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55245</xdr:rowOff>
    </xdr:from>
    <xdr:to>
      <xdr:col>76</xdr:col>
      <xdr:colOff>114300</xdr:colOff>
      <xdr:row>81</xdr:row>
      <xdr:rowOff>97155</xdr:rowOff>
    </xdr:to>
    <xdr:cxnSp macro="">
      <xdr:nvCxnSpPr>
        <xdr:cNvPr id="665" name="直線コネクタ 664">
          <a:extLst>
            <a:ext uri="{FF2B5EF4-FFF2-40B4-BE49-F238E27FC236}">
              <a16:creationId xmlns:a16="http://schemas.microsoft.com/office/drawing/2014/main" id="{14BCBB9A-D416-45D2-B6AF-F96909845E37}"/>
            </a:ext>
          </a:extLst>
        </xdr:cNvPr>
        <xdr:cNvCxnSpPr/>
      </xdr:nvCxnSpPr>
      <xdr:spPr>
        <a:xfrm>
          <a:off x="13706475" y="13942695"/>
          <a:ext cx="8858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133986</xdr:rowOff>
    </xdr:from>
    <xdr:to>
      <xdr:col>67</xdr:col>
      <xdr:colOff>101600</xdr:colOff>
      <xdr:row>81</xdr:row>
      <xdr:rowOff>64136</xdr:rowOff>
    </xdr:to>
    <xdr:sp macro="" textlink="">
      <xdr:nvSpPr>
        <xdr:cNvPr id="666" name="楕円 665">
          <a:extLst>
            <a:ext uri="{FF2B5EF4-FFF2-40B4-BE49-F238E27FC236}">
              <a16:creationId xmlns:a16="http://schemas.microsoft.com/office/drawing/2014/main" id="{B76F5149-8AB8-4909-A295-8870EC74392C}"/>
            </a:ext>
          </a:extLst>
        </xdr:cNvPr>
        <xdr:cNvSpPr/>
      </xdr:nvSpPr>
      <xdr:spPr>
        <a:xfrm>
          <a:off x="12763500" y="13849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13336</xdr:rowOff>
    </xdr:from>
    <xdr:to>
      <xdr:col>71</xdr:col>
      <xdr:colOff>177800</xdr:colOff>
      <xdr:row>81</xdr:row>
      <xdr:rowOff>55245</xdr:rowOff>
    </xdr:to>
    <xdr:cxnSp macro="">
      <xdr:nvCxnSpPr>
        <xdr:cNvPr id="667" name="直線コネクタ 666">
          <a:extLst>
            <a:ext uri="{FF2B5EF4-FFF2-40B4-BE49-F238E27FC236}">
              <a16:creationId xmlns:a16="http://schemas.microsoft.com/office/drawing/2014/main" id="{404C5324-9C67-4F96-910B-C523AEF70158}"/>
            </a:ext>
          </a:extLst>
        </xdr:cNvPr>
        <xdr:cNvCxnSpPr/>
      </xdr:nvCxnSpPr>
      <xdr:spPr>
        <a:xfrm>
          <a:off x="12817475" y="13903961"/>
          <a:ext cx="889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0CF7E129-E0B2-44C9-9099-4C9CC1664B4E}"/>
            </a:ext>
          </a:extLst>
        </xdr:cNvPr>
        <xdr:cNvSpPr txBox="1"/>
      </xdr:nvSpPr>
      <xdr:spPr>
        <a:xfrm>
          <a:off x="15269219"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69" name="n_2aveValue【児童館】&#10;有形固定資産減価償却率">
          <a:extLst>
            <a:ext uri="{FF2B5EF4-FFF2-40B4-BE49-F238E27FC236}">
              <a16:creationId xmlns:a16="http://schemas.microsoft.com/office/drawing/2014/main" id="{55258B29-1AFB-4F27-98C1-773AC73F7BE2}"/>
            </a:ext>
          </a:extLst>
        </xdr:cNvPr>
        <xdr:cNvSpPr txBox="1"/>
      </xdr:nvSpPr>
      <xdr:spPr>
        <a:xfrm>
          <a:off x="14392919"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670" name="n_3aveValue【児童館】&#10;有形固定資産減価償却率">
          <a:extLst>
            <a:ext uri="{FF2B5EF4-FFF2-40B4-BE49-F238E27FC236}">
              <a16:creationId xmlns:a16="http://schemas.microsoft.com/office/drawing/2014/main" id="{69A07990-ACDA-4CEA-A17D-5924936B7ACB}"/>
            </a:ext>
          </a:extLst>
        </xdr:cNvPr>
        <xdr:cNvSpPr txBox="1"/>
      </xdr:nvSpPr>
      <xdr:spPr>
        <a:xfrm>
          <a:off x="13503919" y="1405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1" name="n_4aveValue【児童館】&#10;有形固定資産減価償却率">
          <a:extLst>
            <a:ext uri="{FF2B5EF4-FFF2-40B4-BE49-F238E27FC236}">
              <a16:creationId xmlns:a16="http://schemas.microsoft.com/office/drawing/2014/main" id="{88F22BBE-D801-4DBE-AD61-80E086AFD2B9}"/>
            </a:ext>
          </a:extLst>
        </xdr:cNvPr>
        <xdr:cNvSpPr txBox="1"/>
      </xdr:nvSpPr>
      <xdr:spPr>
        <a:xfrm>
          <a:off x="12611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29227</xdr:rowOff>
    </xdr:from>
    <xdr:ext cx="405111" cy="259045"/>
    <xdr:sp macro="" textlink="">
      <xdr:nvSpPr>
        <xdr:cNvPr id="672" name="n_1mainValue【児童館】&#10;有形固定資産減価償却率">
          <a:extLst>
            <a:ext uri="{FF2B5EF4-FFF2-40B4-BE49-F238E27FC236}">
              <a16:creationId xmlns:a16="http://schemas.microsoft.com/office/drawing/2014/main" id="{AEFBAE0E-B4BE-41D7-96B1-2BC8CC0776B3}"/>
            </a:ext>
          </a:extLst>
        </xdr:cNvPr>
        <xdr:cNvSpPr txBox="1"/>
      </xdr:nvSpPr>
      <xdr:spPr>
        <a:xfrm>
          <a:off x="15269219"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673" name="n_2mainValue【児童館】&#10;有形固定資産減価償却率">
          <a:extLst>
            <a:ext uri="{FF2B5EF4-FFF2-40B4-BE49-F238E27FC236}">
              <a16:creationId xmlns:a16="http://schemas.microsoft.com/office/drawing/2014/main" id="{BF530E09-7EC6-40EF-98BA-9FE2B3AFBF30}"/>
            </a:ext>
          </a:extLst>
        </xdr:cNvPr>
        <xdr:cNvSpPr txBox="1"/>
      </xdr:nvSpPr>
      <xdr:spPr>
        <a:xfrm>
          <a:off x="14392919"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122572</xdr:rowOff>
    </xdr:from>
    <xdr:ext cx="405111" cy="259045"/>
    <xdr:sp macro="" textlink="">
      <xdr:nvSpPr>
        <xdr:cNvPr id="674" name="n_3mainValue【児童館】&#10;有形固定資産減価償却率">
          <a:extLst>
            <a:ext uri="{FF2B5EF4-FFF2-40B4-BE49-F238E27FC236}">
              <a16:creationId xmlns:a16="http://schemas.microsoft.com/office/drawing/2014/main" id="{2313B7F4-5083-4894-BA11-7CB76125D2FA}"/>
            </a:ext>
          </a:extLst>
        </xdr:cNvPr>
        <xdr:cNvSpPr txBox="1"/>
      </xdr:nvSpPr>
      <xdr:spPr>
        <a:xfrm>
          <a:off x="13503919"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80663</xdr:rowOff>
    </xdr:from>
    <xdr:ext cx="405111" cy="259045"/>
    <xdr:sp macro="" textlink="">
      <xdr:nvSpPr>
        <xdr:cNvPr id="675" name="n_4mainValue【児童館】&#10;有形固定資産減価償却率">
          <a:extLst>
            <a:ext uri="{FF2B5EF4-FFF2-40B4-BE49-F238E27FC236}">
              <a16:creationId xmlns:a16="http://schemas.microsoft.com/office/drawing/2014/main" id="{9C28F576-779E-45EE-9C7F-473A0F06C4D6}"/>
            </a:ext>
          </a:extLst>
        </xdr:cNvPr>
        <xdr:cNvSpPr txBox="1"/>
      </xdr:nvSpPr>
      <xdr:spPr>
        <a:xfrm>
          <a:off x="12611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7A6C6A2-01A2-459B-961B-D5C77EAF0652}"/>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FB40A33B-646B-4AEE-8769-3A97773D001C}"/>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1410FF43-2745-46A0-840E-9796D91DD2E1}"/>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7DE12022-C394-4FF1-89B9-AF5D0540DAB3}"/>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E3EE5849-5638-4A38-BC14-199DE45DF82E}"/>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29421251-499A-4954-AAAF-4BE1BD3A1B96}"/>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4FDA47A4-0870-4E44-94CF-7A5344517B5E}"/>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CA209D07-0126-468A-BECC-2E6D895E54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E6D7D3A8-4C5E-46C7-9F9A-B92A901A1C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285C96CA-CDD8-41E1-ACB2-3E684593F8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6E7C51E6-374C-4899-AED5-696D2C36C8E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1FE11DA8-9838-492A-B88C-547AD562E325}"/>
            </a:ext>
          </a:extLst>
        </xdr:cNvPr>
        <xdr:cNvSpPr txBox="1"/>
      </xdr:nvSpPr>
      <xdr:spPr>
        <a:xfrm>
          <a:off x="17823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1A9725E7-5CE6-4E38-9604-EBC753C9ABC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4EE55BFA-6178-427A-B557-71B8BA63E35B}"/>
            </a:ext>
          </a:extLst>
        </xdr:cNvPr>
        <xdr:cNvSpPr txBox="1"/>
      </xdr:nvSpPr>
      <xdr:spPr>
        <a:xfrm>
          <a:off x="17823996"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B1EBD66E-9084-4CF3-987D-C6C8DA4BA15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3003DB6D-37E4-4248-AB56-83986DDA55AB}"/>
            </a:ext>
          </a:extLst>
        </xdr:cNvPr>
        <xdr:cNvSpPr txBox="1"/>
      </xdr:nvSpPr>
      <xdr:spPr>
        <a:xfrm>
          <a:off x="17823996"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5BD54C4B-EDE9-4044-B7E0-7A819FCB8B9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D3079D0A-0DC6-44B8-B021-8F50238EDA5C}"/>
            </a:ext>
          </a:extLst>
        </xdr:cNvPr>
        <xdr:cNvSpPr txBox="1"/>
      </xdr:nvSpPr>
      <xdr:spPr>
        <a:xfrm>
          <a:off x="17823996"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B277A2F4-A311-4EB2-85A8-C31F0E34B32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45799AFC-8E9D-43BC-BA65-5775E98DDE4D}"/>
            </a:ext>
          </a:extLst>
        </xdr:cNvPr>
        <xdr:cNvSpPr txBox="1"/>
      </xdr:nvSpPr>
      <xdr:spPr>
        <a:xfrm>
          <a:off x="17823996"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ECD1B737-960F-4060-9325-7865539BDC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B24D5BAA-033D-4D1C-A1B1-87CD890DF385}"/>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47EBEFD9-6F14-44A6-A10F-A0E5C94467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91D75EAD-5EFD-4499-9786-AEA3B1A3BFD5}"/>
            </a:ext>
          </a:extLst>
        </xdr:cNvPr>
        <xdr:cNvCxnSpPr/>
      </xdr:nvCxnSpPr>
      <xdr:spPr>
        <a:xfrm flipV="1">
          <a:off x="22164039"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AA1B4074-40E6-42EE-8409-AEEBFC7E3D7B}"/>
            </a:ext>
          </a:extLst>
        </xdr:cNvPr>
        <xdr:cNvSpPr txBox="1"/>
      </xdr:nvSpPr>
      <xdr:spPr>
        <a:xfrm>
          <a:off x="22202775"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DE1E42FC-1FB5-4FE4-85C3-0F8D8560392C}"/>
            </a:ext>
          </a:extLst>
        </xdr:cNvPr>
        <xdr:cNvCxnSpPr/>
      </xdr:nvCxnSpPr>
      <xdr:spPr>
        <a:xfrm>
          <a:off x="22075775" y="1483995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5B7457C-7BEE-489F-9E55-E0A213C005B8}"/>
            </a:ext>
          </a:extLst>
        </xdr:cNvPr>
        <xdr:cNvSpPr txBox="1"/>
      </xdr:nvSpPr>
      <xdr:spPr>
        <a:xfrm>
          <a:off x="22202775"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D4843B6F-C8CA-4A47-B3D8-F86484695200}"/>
            </a:ext>
          </a:extLst>
        </xdr:cNvPr>
        <xdr:cNvCxnSpPr/>
      </xdr:nvCxnSpPr>
      <xdr:spPr>
        <a:xfrm>
          <a:off x="22075775" y="132207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A30D4ADB-FBD8-44B4-9052-DB32E61AF97F}"/>
            </a:ext>
          </a:extLst>
        </xdr:cNvPr>
        <xdr:cNvSpPr txBox="1"/>
      </xdr:nvSpPr>
      <xdr:spPr>
        <a:xfrm>
          <a:off x="22202775" y="1416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32683671-FE0F-41BB-A827-B40CDCFA386F}"/>
            </a:ext>
          </a:extLst>
        </xdr:cNvPr>
        <xdr:cNvSpPr/>
      </xdr:nvSpPr>
      <xdr:spPr>
        <a:xfrm>
          <a:off x="22113875" y="143160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C1188D99-7D92-440C-A359-2DC90BAC799A}"/>
            </a:ext>
          </a:extLst>
        </xdr:cNvPr>
        <xdr:cNvSpPr/>
      </xdr:nvSpPr>
      <xdr:spPr>
        <a:xfrm>
          <a:off x="21275675" y="143351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7" name="フローチャート: 判断 706">
          <a:extLst>
            <a:ext uri="{FF2B5EF4-FFF2-40B4-BE49-F238E27FC236}">
              <a16:creationId xmlns:a16="http://schemas.microsoft.com/office/drawing/2014/main" id="{E1052983-548F-4EBD-8AF1-B3F081A85574}"/>
            </a:ext>
          </a:extLst>
        </xdr:cNvPr>
        <xdr:cNvSpPr/>
      </xdr:nvSpPr>
      <xdr:spPr>
        <a:xfrm>
          <a:off x="20383500" y="142970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8" name="フローチャート: 判断 707">
          <a:extLst>
            <a:ext uri="{FF2B5EF4-FFF2-40B4-BE49-F238E27FC236}">
              <a16:creationId xmlns:a16="http://schemas.microsoft.com/office/drawing/2014/main" id="{C851D0F0-665D-4A90-92B1-DD2C54933DD2}"/>
            </a:ext>
          </a:extLst>
        </xdr:cNvPr>
        <xdr:cNvSpPr/>
      </xdr:nvSpPr>
      <xdr:spPr>
        <a:xfrm>
          <a:off x="19497675"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9" name="フローチャート: 判断 708">
          <a:extLst>
            <a:ext uri="{FF2B5EF4-FFF2-40B4-BE49-F238E27FC236}">
              <a16:creationId xmlns:a16="http://schemas.microsoft.com/office/drawing/2014/main" id="{C946A72B-C0E1-4BD7-885A-E7BEFDB67F67}"/>
            </a:ext>
          </a:extLst>
        </xdr:cNvPr>
        <xdr:cNvSpPr/>
      </xdr:nvSpPr>
      <xdr:spPr>
        <a:xfrm>
          <a:off x="18608675" y="142970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3A0780D-B6D6-4489-AA15-AA65F0F4742C}"/>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4A05A10-37B6-40FF-9487-C8A22BC4EAF8}"/>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9184796-FD3E-4FB3-8BD2-05DFB027EBB5}"/>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946A2CA-11E0-4EE6-9807-F24E748194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F4E22C1-1358-40EC-93F2-F52834B01DE4}"/>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5" name="楕円 714">
          <a:extLst>
            <a:ext uri="{FF2B5EF4-FFF2-40B4-BE49-F238E27FC236}">
              <a16:creationId xmlns:a16="http://schemas.microsoft.com/office/drawing/2014/main" id="{8B5412BE-C628-431F-B197-E6CF58195B1D}"/>
            </a:ext>
          </a:extLst>
        </xdr:cNvPr>
        <xdr:cNvSpPr/>
      </xdr:nvSpPr>
      <xdr:spPr>
        <a:xfrm>
          <a:off x="22113875" y="14506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6" name="【児童館】&#10;一人当たり面積該当値テキスト">
          <a:extLst>
            <a:ext uri="{FF2B5EF4-FFF2-40B4-BE49-F238E27FC236}">
              <a16:creationId xmlns:a16="http://schemas.microsoft.com/office/drawing/2014/main" id="{2F6A09FC-EED8-4D5C-9D6F-3042FC6ED12B}"/>
            </a:ext>
          </a:extLst>
        </xdr:cNvPr>
        <xdr:cNvSpPr txBox="1"/>
      </xdr:nvSpPr>
      <xdr:spPr>
        <a:xfrm>
          <a:off x="22202775"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7" name="楕円 716">
          <a:extLst>
            <a:ext uri="{FF2B5EF4-FFF2-40B4-BE49-F238E27FC236}">
              <a16:creationId xmlns:a16="http://schemas.microsoft.com/office/drawing/2014/main" id="{4CA60EFE-EA5D-48FC-9B77-1DDE5A46502D}"/>
            </a:ext>
          </a:extLst>
        </xdr:cNvPr>
        <xdr:cNvSpPr/>
      </xdr:nvSpPr>
      <xdr:spPr>
        <a:xfrm>
          <a:off x="21275675" y="14506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18" name="直線コネクタ 717">
          <a:extLst>
            <a:ext uri="{FF2B5EF4-FFF2-40B4-BE49-F238E27FC236}">
              <a16:creationId xmlns:a16="http://schemas.microsoft.com/office/drawing/2014/main" id="{88414FE7-9B8C-4BE6-BA8F-BE972BACA1CC}"/>
            </a:ext>
          </a:extLst>
        </xdr:cNvPr>
        <xdr:cNvCxnSpPr/>
      </xdr:nvCxnSpPr>
      <xdr:spPr>
        <a:xfrm>
          <a:off x="21326475"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9" name="楕円 718">
          <a:extLst>
            <a:ext uri="{FF2B5EF4-FFF2-40B4-BE49-F238E27FC236}">
              <a16:creationId xmlns:a16="http://schemas.microsoft.com/office/drawing/2014/main" id="{D1C77039-5E3C-4786-B145-D1ACCA829260}"/>
            </a:ext>
          </a:extLst>
        </xdr:cNvPr>
        <xdr:cNvSpPr/>
      </xdr:nvSpPr>
      <xdr:spPr>
        <a:xfrm>
          <a:off x="20383500" y="145065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0" name="直線コネクタ 719">
          <a:extLst>
            <a:ext uri="{FF2B5EF4-FFF2-40B4-BE49-F238E27FC236}">
              <a16:creationId xmlns:a16="http://schemas.microsoft.com/office/drawing/2014/main" id="{618C11EB-6F84-4F3A-88F4-8EDB5F23B970}"/>
            </a:ext>
          </a:extLst>
        </xdr:cNvPr>
        <xdr:cNvCxnSpPr/>
      </xdr:nvCxnSpPr>
      <xdr:spPr>
        <a:xfrm>
          <a:off x="20437475"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1" name="楕円 720">
          <a:extLst>
            <a:ext uri="{FF2B5EF4-FFF2-40B4-BE49-F238E27FC236}">
              <a16:creationId xmlns:a16="http://schemas.microsoft.com/office/drawing/2014/main" id="{D4D401B6-E64E-49FC-967C-08A4DFFA5091}"/>
            </a:ext>
          </a:extLst>
        </xdr:cNvPr>
        <xdr:cNvSpPr/>
      </xdr:nvSpPr>
      <xdr:spPr>
        <a:xfrm>
          <a:off x="19497675" y="145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2" name="直線コネクタ 721">
          <a:extLst>
            <a:ext uri="{FF2B5EF4-FFF2-40B4-BE49-F238E27FC236}">
              <a16:creationId xmlns:a16="http://schemas.microsoft.com/office/drawing/2014/main" id="{878FFE42-607F-4876-9FAE-0750396096C5}"/>
            </a:ext>
          </a:extLst>
        </xdr:cNvPr>
        <xdr:cNvCxnSpPr/>
      </xdr:nvCxnSpPr>
      <xdr:spPr>
        <a:xfrm>
          <a:off x="19545300" y="1455420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3" name="楕円 722">
          <a:extLst>
            <a:ext uri="{FF2B5EF4-FFF2-40B4-BE49-F238E27FC236}">
              <a16:creationId xmlns:a16="http://schemas.microsoft.com/office/drawing/2014/main" id="{D8CC727B-1D02-4AFC-9B49-119DC6378C5C}"/>
            </a:ext>
          </a:extLst>
        </xdr:cNvPr>
        <xdr:cNvSpPr/>
      </xdr:nvSpPr>
      <xdr:spPr>
        <a:xfrm>
          <a:off x="18608675" y="14506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4" name="直線コネクタ 723">
          <a:extLst>
            <a:ext uri="{FF2B5EF4-FFF2-40B4-BE49-F238E27FC236}">
              <a16:creationId xmlns:a16="http://schemas.microsoft.com/office/drawing/2014/main" id="{DEC18865-E557-4429-9DAA-619B63B4A769}"/>
            </a:ext>
          </a:extLst>
        </xdr:cNvPr>
        <xdr:cNvCxnSpPr/>
      </xdr:nvCxnSpPr>
      <xdr:spPr>
        <a:xfrm>
          <a:off x="18659475" y="145542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B194C925-6838-4A7B-A0DC-429495C530E6}"/>
            </a:ext>
          </a:extLst>
        </xdr:cNvPr>
        <xdr:cNvSpPr txBox="1"/>
      </xdr:nvSpPr>
      <xdr:spPr>
        <a:xfrm>
          <a:off x="21078902" y="14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6" name="n_2aveValue【児童館】&#10;一人当たり面積">
          <a:extLst>
            <a:ext uri="{FF2B5EF4-FFF2-40B4-BE49-F238E27FC236}">
              <a16:creationId xmlns:a16="http://schemas.microsoft.com/office/drawing/2014/main" id="{4C79A06A-F1F2-4771-A03D-776EFEB4C5DD}"/>
            </a:ext>
          </a:extLst>
        </xdr:cNvPr>
        <xdr:cNvSpPr txBox="1"/>
      </xdr:nvSpPr>
      <xdr:spPr>
        <a:xfrm>
          <a:off x="20202602"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7" name="n_3aveValue【児童館】&#10;一人当たり面積">
          <a:extLst>
            <a:ext uri="{FF2B5EF4-FFF2-40B4-BE49-F238E27FC236}">
              <a16:creationId xmlns:a16="http://schemas.microsoft.com/office/drawing/2014/main" id="{83EC2799-9A0F-4CED-8285-9E73ABD12E61}"/>
            </a:ext>
          </a:extLst>
        </xdr:cNvPr>
        <xdr:cNvSpPr txBox="1"/>
      </xdr:nvSpPr>
      <xdr:spPr>
        <a:xfrm>
          <a:off x="19313602"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28" name="n_4aveValue【児童館】&#10;一人当たり面積">
          <a:extLst>
            <a:ext uri="{FF2B5EF4-FFF2-40B4-BE49-F238E27FC236}">
              <a16:creationId xmlns:a16="http://schemas.microsoft.com/office/drawing/2014/main" id="{A3F6EAE5-AF1D-447C-9339-8E7F67EB59AA}"/>
            </a:ext>
          </a:extLst>
        </xdr:cNvPr>
        <xdr:cNvSpPr txBox="1"/>
      </xdr:nvSpPr>
      <xdr:spPr>
        <a:xfrm>
          <a:off x="18421427"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29" name="n_1mainValue【児童館】&#10;一人当たり面積">
          <a:extLst>
            <a:ext uri="{FF2B5EF4-FFF2-40B4-BE49-F238E27FC236}">
              <a16:creationId xmlns:a16="http://schemas.microsoft.com/office/drawing/2014/main" id="{CD1B9E96-63DB-4FF0-97F3-4DC3AC658035}"/>
            </a:ext>
          </a:extLst>
        </xdr:cNvPr>
        <xdr:cNvSpPr txBox="1"/>
      </xdr:nvSpPr>
      <xdr:spPr>
        <a:xfrm>
          <a:off x="21078902"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0" name="n_2mainValue【児童館】&#10;一人当たり面積">
          <a:extLst>
            <a:ext uri="{FF2B5EF4-FFF2-40B4-BE49-F238E27FC236}">
              <a16:creationId xmlns:a16="http://schemas.microsoft.com/office/drawing/2014/main" id="{14F8B66F-AA08-4FF9-80BA-4645992CE960}"/>
            </a:ext>
          </a:extLst>
        </xdr:cNvPr>
        <xdr:cNvSpPr txBox="1"/>
      </xdr:nvSpPr>
      <xdr:spPr>
        <a:xfrm>
          <a:off x="20202602"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1" name="n_3mainValue【児童館】&#10;一人当たり面積">
          <a:extLst>
            <a:ext uri="{FF2B5EF4-FFF2-40B4-BE49-F238E27FC236}">
              <a16:creationId xmlns:a16="http://schemas.microsoft.com/office/drawing/2014/main" id="{75C77A52-7CDD-4F24-B8F4-1FDB689BF49C}"/>
            </a:ext>
          </a:extLst>
        </xdr:cNvPr>
        <xdr:cNvSpPr txBox="1"/>
      </xdr:nvSpPr>
      <xdr:spPr>
        <a:xfrm>
          <a:off x="19313602"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2" name="n_4mainValue【児童館】&#10;一人当たり面積">
          <a:extLst>
            <a:ext uri="{FF2B5EF4-FFF2-40B4-BE49-F238E27FC236}">
              <a16:creationId xmlns:a16="http://schemas.microsoft.com/office/drawing/2014/main" id="{F986A31C-5D86-4EFA-9535-AF48308D1E28}"/>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268A1A21-E019-4688-B73F-7715FAEF1D3A}"/>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DEC6F65-C9A3-4B0F-87E6-B15093E33193}"/>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8035A741-BF92-4F35-BA33-2AD8393AAE7B}"/>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A4A857C0-E290-4775-ABF5-D744ACA2F723}"/>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3B5C5EAE-71EE-4711-879C-A3A52F93DA9C}"/>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11DC7573-E28D-4137-BDC4-1A52156D8A30}"/>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70B9A8F4-D45B-40FA-B31A-CD1CE1C39D82}"/>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273C8A55-F9EE-42A8-9D98-33DE1C1624CD}"/>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2B4211CC-511A-40B5-8277-D5E0196D749C}"/>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E31BF31A-30B8-4976-B626-D4724A28568A}"/>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A9222A1C-72DE-4057-83EC-2F88E1139D27}"/>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BD954AF7-F2C4-47D0-99FE-8BA0AF7B367F}"/>
            </a:ext>
          </a:extLst>
        </xdr:cNvPr>
        <xdr:cNvCxnSpPr/>
      </xdr:nvCxnSpPr>
      <xdr:spPr>
        <a:xfrm>
          <a:off x="12449175"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41FDF52E-46B1-41F8-9369-E74E88D5CA8B}"/>
            </a:ext>
          </a:extLst>
        </xdr:cNvPr>
        <xdr:cNvSpPr txBox="1"/>
      </xdr:nvSpPr>
      <xdr:spPr>
        <a:xfrm>
          <a:off x="11978821"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F7883881-FAC3-4B97-8632-74BE996969E9}"/>
            </a:ext>
          </a:extLst>
        </xdr:cNvPr>
        <xdr:cNvCxnSpPr/>
      </xdr:nvCxnSpPr>
      <xdr:spPr>
        <a:xfrm>
          <a:off x="12449175"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D7D5C368-3F07-4422-B89C-8BCED3199EFA}"/>
            </a:ext>
          </a:extLst>
        </xdr:cNvPr>
        <xdr:cNvSpPr txBox="1"/>
      </xdr:nvSpPr>
      <xdr:spPr>
        <a:xfrm>
          <a:off x="12042941" y="1814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62EA73A9-BC2E-4F71-B9EF-2E1C08F7E7AC}"/>
            </a:ext>
          </a:extLst>
        </xdr:cNvPr>
        <xdr:cNvCxnSpPr/>
      </xdr:nvCxnSpPr>
      <xdr:spPr>
        <a:xfrm>
          <a:off x="12449175"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3C4A51CD-008F-43CD-8F13-7B6D4B8634DA}"/>
            </a:ext>
          </a:extLst>
        </xdr:cNvPr>
        <xdr:cNvSpPr txBox="1"/>
      </xdr:nvSpPr>
      <xdr:spPr>
        <a:xfrm>
          <a:off x="12042941" y="1776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C85B42F-19B4-4A5D-B272-8C4D59CA0E2D}"/>
            </a:ext>
          </a:extLst>
        </xdr:cNvPr>
        <xdr:cNvCxnSpPr/>
      </xdr:nvCxnSpPr>
      <xdr:spPr>
        <a:xfrm>
          <a:off x="1244917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EEB305E3-CE83-4828-8FE4-C507FD3EBC7D}"/>
            </a:ext>
          </a:extLst>
        </xdr:cNvPr>
        <xdr:cNvSpPr txBox="1"/>
      </xdr:nvSpPr>
      <xdr:spPr>
        <a:xfrm>
          <a:off x="12042941" y="1738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3B0E9071-2A6C-4BAF-BDE5-9C305DB7189E}"/>
            </a:ext>
          </a:extLst>
        </xdr:cNvPr>
        <xdr:cNvCxnSpPr/>
      </xdr:nvCxnSpPr>
      <xdr:spPr>
        <a:xfrm>
          <a:off x="12449175"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00E28DA4-C355-439A-9137-F8146E0E1773}"/>
            </a:ext>
          </a:extLst>
        </xdr:cNvPr>
        <xdr:cNvSpPr txBox="1"/>
      </xdr:nvSpPr>
      <xdr:spPr>
        <a:xfrm>
          <a:off x="12042941" y="1700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AC77934-780F-44A6-8E0C-9A1555AB1FB5}"/>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04965233-4B38-4821-8773-8686988F2001}"/>
            </a:ext>
          </a:extLst>
        </xdr:cNvPr>
        <xdr:cNvSpPr txBox="1"/>
      </xdr:nvSpPr>
      <xdr:spPr>
        <a:xfrm>
          <a:off x="12110236" y="1662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D3D7D424-1FC0-4957-9753-75B285CD0B45}"/>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08AAE527-DB6E-4E45-B107-02E0D08AAF53}"/>
            </a:ext>
          </a:extLst>
        </xdr:cNvPr>
        <xdr:cNvCxnSpPr/>
      </xdr:nvCxnSpPr>
      <xdr:spPr>
        <a:xfrm flipV="1">
          <a:off x="16322039" y="17034511"/>
          <a:ext cx="0" cy="149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A2EF3044-1C6E-46B4-867B-441BDF03C02A}"/>
            </a:ext>
          </a:extLst>
        </xdr:cNvPr>
        <xdr:cNvSpPr txBox="1"/>
      </xdr:nvSpPr>
      <xdr:spPr>
        <a:xfrm>
          <a:off x="16360775" y="1852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584CBAFB-D73F-47E8-9D50-7D8FBC8C0A5B}"/>
            </a:ext>
          </a:extLst>
        </xdr:cNvPr>
        <xdr:cNvCxnSpPr/>
      </xdr:nvCxnSpPr>
      <xdr:spPr>
        <a:xfrm>
          <a:off x="16230600" y="1852548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0C2C7D65-CEE9-4000-BDED-20E59B663249}"/>
            </a:ext>
          </a:extLst>
        </xdr:cNvPr>
        <xdr:cNvSpPr txBox="1"/>
      </xdr:nvSpPr>
      <xdr:spPr>
        <a:xfrm>
          <a:off x="16360775" y="1681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45B3D962-EB4C-445C-9D25-FF660E49A754}"/>
            </a:ext>
          </a:extLst>
        </xdr:cNvPr>
        <xdr:cNvCxnSpPr/>
      </xdr:nvCxnSpPr>
      <xdr:spPr>
        <a:xfrm>
          <a:off x="16230600" y="1703451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50B00FEB-5032-405D-96B7-6833AB1240E0}"/>
            </a:ext>
          </a:extLst>
        </xdr:cNvPr>
        <xdr:cNvSpPr txBox="1"/>
      </xdr:nvSpPr>
      <xdr:spPr>
        <a:xfrm>
          <a:off x="16360775" y="17883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4E7C2CE4-B211-4541-AF05-08FC4714E3C3}"/>
            </a:ext>
          </a:extLst>
        </xdr:cNvPr>
        <xdr:cNvSpPr/>
      </xdr:nvSpPr>
      <xdr:spPr>
        <a:xfrm>
          <a:off x="16268700" y="179050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9D516A3B-B02A-4BB4-BBFB-3D7CFEC66B63}"/>
            </a:ext>
          </a:extLst>
        </xdr:cNvPr>
        <xdr:cNvSpPr/>
      </xdr:nvSpPr>
      <xdr:spPr>
        <a:xfrm>
          <a:off x="15430500" y="178733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65" name="フローチャート: 判断 764">
          <a:extLst>
            <a:ext uri="{FF2B5EF4-FFF2-40B4-BE49-F238E27FC236}">
              <a16:creationId xmlns:a16="http://schemas.microsoft.com/office/drawing/2014/main" id="{592EF152-9255-4BE2-A13E-D55ACAD3F867}"/>
            </a:ext>
          </a:extLst>
        </xdr:cNvPr>
        <xdr:cNvSpPr/>
      </xdr:nvSpPr>
      <xdr:spPr>
        <a:xfrm>
          <a:off x="14544675" y="178288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66" name="フローチャート: 判断 765">
          <a:extLst>
            <a:ext uri="{FF2B5EF4-FFF2-40B4-BE49-F238E27FC236}">
              <a16:creationId xmlns:a16="http://schemas.microsoft.com/office/drawing/2014/main" id="{BA9C34A8-46C0-4F5D-9606-9FC56988B11D}"/>
            </a:ext>
          </a:extLst>
        </xdr:cNvPr>
        <xdr:cNvSpPr/>
      </xdr:nvSpPr>
      <xdr:spPr>
        <a:xfrm>
          <a:off x="13655675" y="178403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67" name="フローチャート: 判断 766">
          <a:extLst>
            <a:ext uri="{FF2B5EF4-FFF2-40B4-BE49-F238E27FC236}">
              <a16:creationId xmlns:a16="http://schemas.microsoft.com/office/drawing/2014/main" id="{72CB70FE-6F31-4E85-A3A2-081240B9038D}"/>
            </a:ext>
          </a:extLst>
        </xdr:cNvPr>
        <xdr:cNvSpPr/>
      </xdr:nvSpPr>
      <xdr:spPr>
        <a:xfrm>
          <a:off x="12763500" y="17846039"/>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DDBECBC-A439-46AA-BCA6-8B6B35FBAFDA}"/>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6195FEB-11CF-4F02-A929-00003FBF1F9D}"/>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68D9609-90C3-4542-87F0-442F146E89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EB9B133-6C9E-4C1D-AC06-BD00560651A8}"/>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E18DE25-9A22-4D2E-B579-24F938DEA394}"/>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773" name="楕円 772">
          <a:extLst>
            <a:ext uri="{FF2B5EF4-FFF2-40B4-BE49-F238E27FC236}">
              <a16:creationId xmlns:a16="http://schemas.microsoft.com/office/drawing/2014/main" id="{329C0D26-AB18-4F16-BD66-28923ED9B02C}"/>
            </a:ext>
          </a:extLst>
        </xdr:cNvPr>
        <xdr:cNvSpPr/>
      </xdr:nvSpPr>
      <xdr:spPr>
        <a:xfrm>
          <a:off x="16268700" y="17807939"/>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168291</xdr:rowOff>
    </xdr:from>
    <xdr:ext cx="405111" cy="259045"/>
    <xdr:sp macro="" textlink="">
      <xdr:nvSpPr>
        <xdr:cNvPr id="774" name="【公民館】&#10;有形固定資産減価償却率該当値テキスト">
          <a:extLst>
            <a:ext uri="{FF2B5EF4-FFF2-40B4-BE49-F238E27FC236}">
              <a16:creationId xmlns:a16="http://schemas.microsoft.com/office/drawing/2014/main" id="{77CB24BD-41C8-42C8-AF3B-277071F2A6FF}"/>
            </a:ext>
          </a:extLst>
        </xdr:cNvPr>
        <xdr:cNvSpPr txBox="1"/>
      </xdr:nvSpPr>
      <xdr:spPr>
        <a:xfrm>
          <a:off x="16360775"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775" name="楕円 774">
          <a:extLst>
            <a:ext uri="{FF2B5EF4-FFF2-40B4-BE49-F238E27FC236}">
              <a16:creationId xmlns:a16="http://schemas.microsoft.com/office/drawing/2014/main" id="{CED094A8-BFDF-4D44-ACC2-92FE1290E095}"/>
            </a:ext>
          </a:extLst>
        </xdr:cNvPr>
        <xdr:cNvSpPr/>
      </xdr:nvSpPr>
      <xdr:spPr>
        <a:xfrm>
          <a:off x="15430500" y="1776793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24764</xdr:rowOff>
    </xdr:to>
    <xdr:cxnSp macro="">
      <xdr:nvCxnSpPr>
        <xdr:cNvPr id="776" name="直線コネクタ 775">
          <a:extLst>
            <a:ext uri="{FF2B5EF4-FFF2-40B4-BE49-F238E27FC236}">
              <a16:creationId xmlns:a16="http://schemas.microsoft.com/office/drawing/2014/main" id="{F6141350-E310-480D-9C59-258F8E2EB80E}"/>
            </a:ext>
          </a:extLst>
        </xdr:cNvPr>
        <xdr:cNvCxnSpPr/>
      </xdr:nvCxnSpPr>
      <xdr:spPr>
        <a:xfrm>
          <a:off x="15484475" y="17815561"/>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74930</xdr:rowOff>
    </xdr:from>
    <xdr:to>
      <xdr:col>76</xdr:col>
      <xdr:colOff>165100</xdr:colOff>
      <xdr:row>104</xdr:row>
      <xdr:rowOff>5080</xdr:rowOff>
    </xdr:to>
    <xdr:sp macro="" textlink="">
      <xdr:nvSpPr>
        <xdr:cNvPr id="777" name="楕円 776">
          <a:extLst>
            <a:ext uri="{FF2B5EF4-FFF2-40B4-BE49-F238E27FC236}">
              <a16:creationId xmlns:a16="http://schemas.microsoft.com/office/drawing/2014/main" id="{F0D78515-6F35-45BA-947D-E55577A39BD8}"/>
            </a:ext>
          </a:extLst>
        </xdr:cNvPr>
        <xdr:cNvSpPr/>
      </xdr:nvSpPr>
      <xdr:spPr>
        <a:xfrm>
          <a:off x="14544675" y="177342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125730</xdr:rowOff>
    </xdr:from>
    <xdr:to>
      <xdr:col>81</xdr:col>
      <xdr:colOff>50800</xdr:colOff>
      <xdr:row>103</xdr:row>
      <xdr:rowOff>156211</xdr:rowOff>
    </xdr:to>
    <xdr:cxnSp macro="">
      <xdr:nvCxnSpPr>
        <xdr:cNvPr id="778" name="直線コネクタ 777">
          <a:extLst>
            <a:ext uri="{FF2B5EF4-FFF2-40B4-BE49-F238E27FC236}">
              <a16:creationId xmlns:a16="http://schemas.microsoft.com/office/drawing/2014/main" id="{F1A1A55B-6A60-4EED-BB0D-90B2A458F7B1}"/>
            </a:ext>
          </a:extLst>
        </xdr:cNvPr>
        <xdr:cNvCxnSpPr/>
      </xdr:nvCxnSpPr>
      <xdr:spPr>
        <a:xfrm>
          <a:off x="14592300" y="17788255"/>
          <a:ext cx="8921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779" name="楕円 778">
          <a:extLst>
            <a:ext uri="{FF2B5EF4-FFF2-40B4-BE49-F238E27FC236}">
              <a16:creationId xmlns:a16="http://schemas.microsoft.com/office/drawing/2014/main" id="{93DFFDD8-9361-418A-B418-EB9942575F35}"/>
            </a:ext>
          </a:extLst>
        </xdr:cNvPr>
        <xdr:cNvSpPr/>
      </xdr:nvSpPr>
      <xdr:spPr>
        <a:xfrm>
          <a:off x="13655675" y="176942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85725</xdr:rowOff>
    </xdr:from>
    <xdr:to>
      <xdr:col>76</xdr:col>
      <xdr:colOff>114300</xdr:colOff>
      <xdr:row>103</xdr:row>
      <xdr:rowOff>125730</xdr:rowOff>
    </xdr:to>
    <xdr:cxnSp macro="">
      <xdr:nvCxnSpPr>
        <xdr:cNvPr id="780" name="直線コネクタ 779">
          <a:extLst>
            <a:ext uri="{FF2B5EF4-FFF2-40B4-BE49-F238E27FC236}">
              <a16:creationId xmlns:a16="http://schemas.microsoft.com/office/drawing/2014/main" id="{B8FC3862-EF98-4E16-BF04-D92EB0E924D6}"/>
            </a:ext>
          </a:extLst>
        </xdr:cNvPr>
        <xdr:cNvCxnSpPr/>
      </xdr:nvCxnSpPr>
      <xdr:spPr>
        <a:xfrm>
          <a:off x="13706475" y="17748250"/>
          <a:ext cx="8858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781" name="楕円 780">
          <a:extLst>
            <a:ext uri="{FF2B5EF4-FFF2-40B4-BE49-F238E27FC236}">
              <a16:creationId xmlns:a16="http://schemas.microsoft.com/office/drawing/2014/main" id="{453150C6-32CE-4004-912E-5393DD41564E}"/>
            </a:ext>
          </a:extLst>
        </xdr:cNvPr>
        <xdr:cNvSpPr/>
      </xdr:nvSpPr>
      <xdr:spPr>
        <a:xfrm>
          <a:off x="12763500" y="17658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85725</xdr:rowOff>
    </xdr:to>
    <xdr:cxnSp macro="">
      <xdr:nvCxnSpPr>
        <xdr:cNvPr id="782" name="直線コネクタ 781">
          <a:extLst>
            <a:ext uri="{FF2B5EF4-FFF2-40B4-BE49-F238E27FC236}">
              <a16:creationId xmlns:a16="http://schemas.microsoft.com/office/drawing/2014/main" id="{20C48A02-08FC-46F5-84D6-EEE05E7A0734}"/>
            </a:ext>
          </a:extLst>
        </xdr:cNvPr>
        <xdr:cNvCxnSpPr/>
      </xdr:nvCxnSpPr>
      <xdr:spPr>
        <a:xfrm>
          <a:off x="12817475" y="17712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50DC37F6-744E-4A89-9438-A2109A9CE7FE}"/>
            </a:ext>
          </a:extLst>
        </xdr:cNvPr>
        <xdr:cNvSpPr txBox="1"/>
      </xdr:nvSpPr>
      <xdr:spPr>
        <a:xfrm>
          <a:off x="15269219"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784" name="n_2aveValue【公民館】&#10;有形固定資産減価償却率">
          <a:extLst>
            <a:ext uri="{FF2B5EF4-FFF2-40B4-BE49-F238E27FC236}">
              <a16:creationId xmlns:a16="http://schemas.microsoft.com/office/drawing/2014/main" id="{B5F60087-45CB-4D93-BE7D-B31F607094BD}"/>
            </a:ext>
          </a:extLst>
        </xdr:cNvPr>
        <xdr:cNvSpPr txBox="1"/>
      </xdr:nvSpPr>
      <xdr:spPr>
        <a:xfrm>
          <a:off x="14392919" y="1792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785" name="n_3aveValue【公民館】&#10;有形固定資産減価償却率">
          <a:extLst>
            <a:ext uri="{FF2B5EF4-FFF2-40B4-BE49-F238E27FC236}">
              <a16:creationId xmlns:a16="http://schemas.microsoft.com/office/drawing/2014/main" id="{B6118BD6-E3A3-4C9C-8D66-6D7F712D1B17}"/>
            </a:ext>
          </a:extLst>
        </xdr:cNvPr>
        <xdr:cNvSpPr txBox="1"/>
      </xdr:nvSpPr>
      <xdr:spPr>
        <a:xfrm>
          <a:off x="13503919"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86" name="n_4aveValue【公民館】&#10;有形固定資産減価償却率">
          <a:extLst>
            <a:ext uri="{FF2B5EF4-FFF2-40B4-BE49-F238E27FC236}">
              <a16:creationId xmlns:a16="http://schemas.microsoft.com/office/drawing/2014/main" id="{00E92E12-0F3C-4427-9D34-F5EB171A0420}"/>
            </a:ext>
          </a:extLst>
        </xdr:cNvPr>
        <xdr:cNvSpPr txBox="1"/>
      </xdr:nvSpPr>
      <xdr:spPr>
        <a:xfrm>
          <a:off x="12611744"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787" name="n_1mainValue【公民館】&#10;有形固定資産減価償却率">
          <a:extLst>
            <a:ext uri="{FF2B5EF4-FFF2-40B4-BE49-F238E27FC236}">
              <a16:creationId xmlns:a16="http://schemas.microsoft.com/office/drawing/2014/main" id="{DB9CEC91-184B-4827-9D7C-ED82E80A0BC5}"/>
            </a:ext>
          </a:extLst>
        </xdr:cNvPr>
        <xdr:cNvSpPr txBox="1"/>
      </xdr:nvSpPr>
      <xdr:spPr>
        <a:xfrm>
          <a:off x="15269219" y="1754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21607</xdr:rowOff>
    </xdr:from>
    <xdr:ext cx="405111" cy="259045"/>
    <xdr:sp macro="" textlink="">
      <xdr:nvSpPr>
        <xdr:cNvPr id="788" name="n_2mainValue【公民館】&#10;有形固定資産減価償却率">
          <a:extLst>
            <a:ext uri="{FF2B5EF4-FFF2-40B4-BE49-F238E27FC236}">
              <a16:creationId xmlns:a16="http://schemas.microsoft.com/office/drawing/2014/main" id="{DEC5CFBC-EF5B-4A8B-BB96-1124C48DF56B}"/>
            </a:ext>
          </a:extLst>
        </xdr:cNvPr>
        <xdr:cNvSpPr txBox="1"/>
      </xdr:nvSpPr>
      <xdr:spPr>
        <a:xfrm>
          <a:off x="14392919"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789" name="n_3mainValue【公民館】&#10;有形固定資産減価償却率">
          <a:extLst>
            <a:ext uri="{FF2B5EF4-FFF2-40B4-BE49-F238E27FC236}">
              <a16:creationId xmlns:a16="http://schemas.microsoft.com/office/drawing/2014/main" id="{C4F4BD15-9ACE-43BB-84A2-326519149B76}"/>
            </a:ext>
          </a:extLst>
        </xdr:cNvPr>
        <xdr:cNvSpPr txBox="1"/>
      </xdr:nvSpPr>
      <xdr:spPr>
        <a:xfrm>
          <a:off x="13503919"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90" name="n_4mainValue【公民館】&#10;有形固定資産減価償却率">
          <a:extLst>
            <a:ext uri="{FF2B5EF4-FFF2-40B4-BE49-F238E27FC236}">
              <a16:creationId xmlns:a16="http://schemas.microsoft.com/office/drawing/2014/main" id="{009758C7-D3A5-4FC9-9A38-DE94933E764D}"/>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8CE25469-16FE-4F44-B1A9-9DF73DB2E5D0}"/>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77792294-6593-4A70-8875-DB29C7AD3842}"/>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EC087080-5942-47EB-BBA6-0F94E76B25DC}"/>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3F1D8B8F-FEA4-4F0D-A7B6-149FD75F7A59}"/>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CD00366C-E2F1-4F36-BA40-2CE99F5193F3}"/>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20CC8757-0C02-4ED7-8A73-383C4821E8CC}"/>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16A33FE3-A526-4D68-B20E-80AF8E07FCB3}"/>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DA0CFE47-1DF7-470F-BBC6-DE5D9BAC2D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BDE974F2-BC70-41EA-9242-D92AFEE696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73066C5F-CA86-4838-9D27-5E528508A2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5D4A892B-A444-4DE3-AC81-B2AE24DB1C0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7DEB02B-DBB2-4FE5-8DE5-687523795553}"/>
            </a:ext>
          </a:extLst>
        </xdr:cNvPr>
        <xdr:cNvSpPr txBox="1"/>
      </xdr:nvSpPr>
      <xdr:spPr>
        <a:xfrm>
          <a:off x="17823996" y="1845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FD0F2640-7512-4D2B-AE56-756B9053850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57C77490-C67E-448A-982B-DB6294F66C35}"/>
            </a:ext>
          </a:extLst>
        </xdr:cNvPr>
        <xdr:cNvSpPr txBox="1"/>
      </xdr:nvSpPr>
      <xdr:spPr>
        <a:xfrm>
          <a:off x="17823996" y="1799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74EE145F-B031-4A06-B4AA-B5519C5FF95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41B8C696-72DE-4B48-B133-B7065ED0FDB4}"/>
            </a:ext>
          </a:extLst>
        </xdr:cNvPr>
        <xdr:cNvSpPr txBox="1"/>
      </xdr:nvSpPr>
      <xdr:spPr>
        <a:xfrm>
          <a:off x="17823996" y="1753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D7D75DD9-1F89-436D-BED6-029BB33A9F1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34077AE5-C852-4DDB-93B5-D8AEAB399913}"/>
            </a:ext>
          </a:extLst>
        </xdr:cNvPr>
        <xdr:cNvSpPr txBox="1"/>
      </xdr:nvSpPr>
      <xdr:spPr>
        <a:xfrm>
          <a:off x="17823996" y="1708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7C9919FC-971A-46D7-843E-07083897CD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632865F4-AEB5-4988-ACE6-A17A057C6C56}"/>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4F9ABFA7-5031-4EEE-80AB-D75EF043FD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0327DBB0-8C65-48D3-AC64-227AA5761734}"/>
            </a:ext>
          </a:extLst>
        </xdr:cNvPr>
        <xdr:cNvCxnSpPr/>
      </xdr:nvCxnSpPr>
      <xdr:spPr>
        <a:xfrm flipV="1">
          <a:off x="22164039" y="17178655"/>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48D3C574-BC59-4A26-A9F7-0F2E17BDC258}"/>
            </a:ext>
          </a:extLst>
        </xdr:cNvPr>
        <xdr:cNvSpPr txBox="1"/>
      </xdr:nvSpPr>
      <xdr:spPr>
        <a:xfrm>
          <a:off x="22202775" y="185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BF9E9C58-1915-4197-867E-C6F9EA71C210}"/>
            </a:ext>
          </a:extLst>
        </xdr:cNvPr>
        <xdr:cNvCxnSpPr/>
      </xdr:nvCxnSpPr>
      <xdr:spPr>
        <a:xfrm>
          <a:off x="22075775" y="1858226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39535BAA-7EEA-467C-8F99-84B0C1F4CB93}"/>
            </a:ext>
          </a:extLst>
        </xdr:cNvPr>
        <xdr:cNvSpPr txBox="1"/>
      </xdr:nvSpPr>
      <xdr:spPr>
        <a:xfrm>
          <a:off x="22202775"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63D8F7DC-7A5B-42A1-B5FC-FA6430041522}"/>
            </a:ext>
          </a:extLst>
        </xdr:cNvPr>
        <xdr:cNvCxnSpPr/>
      </xdr:nvCxnSpPr>
      <xdr:spPr>
        <a:xfrm>
          <a:off x="22075775" y="171786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B2305AAB-DF26-42C6-8C0F-E8AE61620A76}"/>
            </a:ext>
          </a:extLst>
        </xdr:cNvPr>
        <xdr:cNvSpPr txBox="1"/>
      </xdr:nvSpPr>
      <xdr:spPr>
        <a:xfrm>
          <a:off x="22202775" y="1803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8F00D341-B860-40B8-ADEC-43F06E2750AA}"/>
            </a:ext>
          </a:extLst>
        </xdr:cNvPr>
        <xdr:cNvSpPr/>
      </xdr:nvSpPr>
      <xdr:spPr>
        <a:xfrm>
          <a:off x="22113875" y="1818398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11B9250E-14B3-4519-B82A-BA92B8C3CE44}"/>
            </a:ext>
          </a:extLst>
        </xdr:cNvPr>
        <xdr:cNvSpPr/>
      </xdr:nvSpPr>
      <xdr:spPr>
        <a:xfrm>
          <a:off x="21275675" y="1818856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0" name="フローチャート: 判断 819">
          <a:extLst>
            <a:ext uri="{FF2B5EF4-FFF2-40B4-BE49-F238E27FC236}">
              <a16:creationId xmlns:a16="http://schemas.microsoft.com/office/drawing/2014/main" id="{F0ACCF9C-2CDB-415A-880A-894DD181DA38}"/>
            </a:ext>
          </a:extLst>
        </xdr:cNvPr>
        <xdr:cNvSpPr/>
      </xdr:nvSpPr>
      <xdr:spPr>
        <a:xfrm>
          <a:off x="20383500" y="181922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1" name="フローチャート: 判断 820">
          <a:extLst>
            <a:ext uri="{FF2B5EF4-FFF2-40B4-BE49-F238E27FC236}">
              <a16:creationId xmlns:a16="http://schemas.microsoft.com/office/drawing/2014/main" id="{8ECC9FF3-884D-4DCF-8B62-6E07BB3E2EEA}"/>
            </a:ext>
          </a:extLst>
        </xdr:cNvPr>
        <xdr:cNvSpPr/>
      </xdr:nvSpPr>
      <xdr:spPr>
        <a:xfrm>
          <a:off x="19497675" y="1822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2" name="フローチャート: 判断 821">
          <a:extLst>
            <a:ext uri="{FF2B5EF4-FFF2-40B4-BE49-F238E27FC236}">
              <a16:creationId xmlns:a16="http://schemas.microsoft.com/office/drawing/2014/main" id="{1FADE525-563D-4FA0-9A9C-DBC44C43301D}"/>
            </a:ext>
          </a:extLst>
        </xdr:cNvPr>
        <xdr:cNvSpPr/>
      </xdr:nvSpPr>
      <xdr:spPr>
        <a:xfrm>
          <a:off x="18608675" y="1821281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6B1B7CF-956E-4A18-914F-E60DBE9BA040}"/>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F379253-9B6D-414C-806F-134DA7D01191}"/>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4580479-07CF-433F-B6E6-4F5E35718494}"/>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0606920-092E-47A6-AEC6-BD54A48467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87872CC-C395-4E67-8AA7-BA53FE8DBF8F}"/>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28" name="楕円 827">
          <a:extLst>
            <a:ext uri="{FF2B5EF4-FFF2-40B4-BE49-F238E27FC236}">
              <a16:creationId xmlns:a16="http://schemas.microsoft.com/office/drawing/2014/main" id="{40219D23-1944-4D7F-887D-668A94648EAD}"/>
            </a:ext>
          </a:extLst>
        </xdr:cNvPr>
        <xdr:cNvSpPr/>
      </xdr:nvSpPr>
      <xdr:spPr>
        <a:xfrm>
          <a:off x="22113875" y="183737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829" name="【公民館】&#10;一人当たり面積該当値テキスト">
          <a:extLst>
            <a:ext uri="{FF2B5EF4-FFF2-40B4-BE49-F238E27FC236}">
              <a16:creationId xmlns:a16="http://schemas.microsoft.com/office/drawing/2014/main" id="{4A7DFCD7-B90C-46F1-B60E-795F5AC019E0}"/>
            </a:ext>
          </a:extLst>
        </xdr:cNvPr>
        <xdr:cNvSpPr txBox="1"/>
      </xdr:nvSpPr>
      <xdr:spPr>
        <a:xfrm>
          <a:off x="22202775"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30" name="楕円 829">
          <a:extLst>
            <a:ext uri="{FF2B5EF4-FFF2-40B4-BE49-F238E27FC236}">
              <a16:creationId xmlns:a16="http://schemas.microsoft.com/office/drawing/2014/main" id="{58549DD1-3A43-47CA-8D66-54AE40039A00}"/>
            </a:ext>
          </a:extLst>
        </xdr:cNvPr>
        <xdr:cNvSpPr/>
      </xdr:nvSpPr>
      <xdr:spPr>
        <a:xfrm>
          <a:off x="21275675" y="183737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76200</xdr:rowOff>
    </xdr:to>
    <xdr:cxnSp macro="">
      <xdr:nvCxnSpPr>
        <xdr:cNvPr id="831" name="直線コネクタ 830">
          <a:extLst>
            <a:ext uri="{FF2B5EF4-FFF2-40B4-BE49-F238E27FC236}">
              <a16:creationId xmlns:a16="http://schemas.microsoft.com/office/drawing/2014/main" id="{89FAF81E-3D91-4253-942E-FC5CCA14D0FB}"/>
            </a:ext>
          </a:extLst>
        </xdr:cNvPr>
        <xdr:cNvCxnSpPr/>
      </xdr:nvCxnSpPr>
      <xdr:spPr>
        <a:xfrm>
          <a:off x="21326475" y="1842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2" name="楕円 831">
          <a:extLst>
            <a:ext uri="{FF2B5EF4-FFF2-40B4-BE49-F238E27FC236}">
              <a16:creationId xmlns:a16="http://schemas.microsoft.com/office/drawing/2014/main" id="{047ACCC1-FB98-485A-9CC5-24459C43B504}"/>
            </a:ext>
          </a:extLst>
        </xdr:cNvPr>
        <xdr:cNvSpPr/>
      </xdr:nvSpPr>
      <xdr:spPr>
        <a:xfrm>
          <a:off x="20383500" y="183737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76200</xdr:rowOff>
    </xdr:to>
    <xdr:cxnSp macro="">
      <xdr:nvCxnSpPr>
        <xdr:cNvPr id="833" name="直線コネクタ 832">
          <a:extLst>
            <a:ext uri="{FF2B5EF4-FFF2-40B4-BE49-F238E27FC236}">
              <a16:creationId xmlns:a16="http://schemas.microsoft.com/office/drawing/2014/main" id="{6BDB79CF-C565-424F-B8B6-72C10A2B8734}"/>
            </a:ext>
          </a:extLst>
        </xdr:cNvPr>
        <xdr:cNvCxnSpPr/>
      </xdr:nvCxnSpPr>
      <xdr:spPr>
        <a:xfrm>
          <a:off x="20437475"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27687</xdr:rowOff>
    </xdr:from>
    <xdr:to>
      <xdr:col>102</xdr:col>
      <xdr:colOff>165100</xdr:colOff>
      <xdr:row>107</xdr:row>
      <xdr:rowOff>129287</xdr:rowOff>
    </xdr:to>
    <xdr:sp macro="" textlink="">
      <xdr:nvSpPr>
        <xdr:cNvPr id="834" name="楕円 833">
          <a:extLst>
            <a:ext uri="{FF2B5EF4-FFF2-40B4-BE49-F238E27FC236}">
              <a16:creationId xmlns:a16="http://schemas.microsoft.com/office/drawing/2014/main" id="{9DDDE3DB-E576-4D7A-AC5B-D503F3B7BC13}"/>
            </a:ext>
          </a:extLst>
        </xdr:cNvPr>
        <xdr:cNvSpPr/>
      </xdr:nvSpPr>
      <xdr:spPr>
        <a:xfrm>
          <a:off x="19497675" y="1837601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78487</xdr:rowOff>
    </xdr:to>
    <xdr:cxnSp macro="">
      <xdr:nvCxnSpPr>
        <xdr:cNvPr id="835" name="直線コネクタ 834">
          <a:extLst>
            <a:ext uri="{FF2B5EF4-FFF2-40B4-BE49-F238E27FC236}">
              <a16:creationId xmlns:a16="http://schemas.microsoft.com/office/drawing/2014/main" id="{31487AB7-916C-4928-BB28-B61324B64BEA}"/>
            </a:ext>
          </a:extLst>
        </xdr:cNvPr>
        <xdr:cNvCxnSpPr/>
      </xdr:nvCxnSpPr>
      <xdr:spPr>
        <a:xfrm flipV="1">
          <a:off x="19545300" y="18421350"/>
          <a:ext cx="8921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27687</xdr:rowOff>
    </xdr:from>
    <xdr:to>
      <xdr:col>98</xdr:col>
      <xdr:colOff>38100</xdr:colOff>
      <xdr:row>107</xdr:row>
      <xdr:rowOff>129287</xdr:rowOff>
    </xdr:to>
    <xdr:sp macro="" textlink="">
      <xdr:nvSpPr>
        <xdr:cNvPr id="836" name="楕円 835">
          <a:extLst>
            <a:ext uri="{FF2B5EF4-FFF2-40B4-BE49-F238E27FC236}">
              <a16:creationId xmlns:a16="http://schemas.microsoft.com/office/drawing/2014/main" id="{D565D463-63A6-430E-A993-3CE75B9079A8}"/>
            </a:ext>
          </a:extLst>
        </xdr:cNvPr>
        <xdr:cNvSpPr/>
      </xdr:nvSpPr>
      <xdr:spPr>
        <a:xfrm>
          <a:off x="18608675" y="1837601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78487</xdr:rowOff>
    </xdr:from>
    <xdr:to>
      <xdr:col>102</xdr:col>
      <xdr:colOff>114300</xdr:colOff>
      <xdr:row>107</xdr:row>
      <xdr:rowOff>78487</xdr:rowOff>
    </xdr:to>
    <xdr:cxnSp macro="">
      <xdr:nvCxnSpPr>
        <xdr:cNvPr id="837" name="直線コネクタ 836">
          <a:extLst>
            <a:ext uri="{FF2B5EF4-FFF2-40B4-BE49-F238E27FC236}">
              <a16:creationId xmlns:a16="http://schemas.microsoft.com/office/drawing/2014/main" id="{9DE123A4-653A-4934-826A-14560AC6E8FF}"/>
            </a:ext>
          </a:extLst>
        </xdr:cNvPr>
        <xdr:cNvCxnSpPr/>
      </xdr:nvCxnSpPr>
      <xdr:spPr>
        <a:xfrm>
          <a:off x="18659475" y="18423637"/>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F40B66DA-0901-420C-A84F-D3098CB14C86}"/>
            </a:ext>
          </a:extLst>
        </xdr:cNvPr>
        <xdr:cNvSpPr txBox="1"/>
      </xdr:nvSpPr>
      <xdr:spPr>
        <a:xfrm>
          <a:off x="21078902"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39" name="n_2aveValue【公民館】&#10;一人当たり面積">
          <a:extLst>
            <a:ext uri="{FF2B5EF4-FFF2-40B4-BE49-F238E27FC236}">
              <a16:creationId xmlns:a16="http://schemas.microsoft.com/office/drawing/2014/main" id="{DB515014-77DA-4978-A0F8-3F84B5B6787D}"/>
            </a:ext>
          </a:extLst>
        </xdr:cNvPr>
        <xdr:cNvSpPr txBox="1"/>
      </xdr:nvSpPr>
      <xdr:spPr>
        <a:xfrm>
          <a:off x="20202602"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40" name="n_3aveValue【公民館】&#10;一人当たり面積">
          <a:extLst>
            <a:ext uri="{FF2B5EF4-FFF2-40B4-BE49-F238E27FC236}">
              <a16:creationId xmlns:a16="http://schemas.microsoft.com/office/drawing/2014/main" id="{24317DC6-6512-46F5-B280-D407C6582284}"/>
            </a:ext>
          </a:extLst>
        </xdr:cNvPr>
        <xdr:cNvSpPr txBox="1"/>
      </xdr:nvSpPr>
      <xdr:spPr>
        <a:xfrm>
          <a:off x="19313602" y="1799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41" name="n_4aveValue【公民館】&#10;一人当たり面積">
          <a:extLst>
            <a:ext uri="{FF2B5EF4-FFF2-40B4-BE49-F238E27FC236}">
              <a16:creationId xmlns:a16="http://schemas.microsoft.com/office/drawing/2014/main" id="{C8E0CE0B-493F-461B-9B53-2245FE8DCC2D}"/>
            </a:ext>
          </a:extLst>
        </xdr:cNvPr>
        <xdr:cNvSpPr txBox="1"/>
      </xdr:nvSpPr>
      <xdr:spPr>
        <a:xfrm>
          <a:off x="18421427" y="1799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42" name="n_1mainValue【公民館】&#10;一人当たり面積">
          <a:extLst>
            <a:ext uri="{FF2B5EF4-FFF2-40B4-BE49-F238E27FC236}">
              <a16:creationId xmlns:a16="http://schemas.microsoft.com/office/drawing/2014/main" id="{12D62005-CE9D-4E33-B1B2-2ED9D6053A90}"/>
            </a:ext>
          </a:extLst>
        </xdr:cNvPr>
        <xdr:cNvSpPr txBox="1"/>
      </xdr:nvSpPr>
      <xdr:spPr>
        <a:xfrm>
          <a:off x="21078902"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43" name="n_2mainValue【公民館】&#10;一人当たり面積">
          <a:extLst>
            <a:ext uri="{FF2B5EF4-FFF2-40B4-BE49-F238E27FC236}">
              <a16:creationId xmlns:a16="http://schemas.microsoft.com/office/drawing/2014/main" id="{9527A6CC-973E-416A-B44B-D1947B09ADF0}"/>
            </a:ext>
          </a:extLst>
        </xdr:cNvPr>
        <xdr:cNvSpPr txBox="1"/>
      </xdr:nvSpPr>
      <xdr:spPr>
        <a:xfrm>
          <a:off x="20202602"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120414</xdr:rowOff>
    </xdr:from>
    <xdr:ext cx="469744" cy="259045"/>
    <xdr:sp macro="" textlink="">
      <xdr:nvSpPr>
        <xdr:cNvPr id="844" name="n_3mainValue【公民館】&#10;一人当たり面積">
          <a:extLst>
            <a:ext uri="{FF2B5EF4-FFF2-40B4-BE49-F238E27FC236}">
              <a16:creationId xmlns:a16="http://schemas.microsoft.com/office/drawing/2014/main" id="{A1B82863-90CE-4836-B3B7-531529A9FCF1}"/>
            </a:ext>
          </a:extLst>
        </xdr:cNvPr>
        <xdr:cNvSpPr txBox="1"/>
      </xdr:nvSpPr>
      <xdr:spPr>
        <a:xfrm>
          <a:off x="19313602" y="1846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120414</xdr:rowOff>
    </xdr:from>
    <xdr:ext cx="469744" cy="259045"/>
    <xdr:sp macro="" textlink="">
      <xdr:nvSpPr>
        <xdr:cNvPr id="845" name="n_4mainValue【公民館】&#10;一人当たり面積">
          <a:extLst>
            <a:ext uri="{FF2B5EF4-FFF2-40B4-BE49-F238E27FC236}">
              <a16:creationId xmlns:a16="http://schemas.microsoft.com/office/drawing/2014/main" id="{A5CDD1BC-37C5-40C5-B857-F8D1B9593608}"/>
            </a:ext>
          </a:extLst>
        </xdr:cNvPr>
        <xdr:cNvSpPr txBox="1"/>
      </xdr:nvSpPr>
      <xdr:spPr>
        <a:xfrm>
          <a:off x="18421427" y="1846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793E2019-FBA3-4E6D-BF32-2012224977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98D9A65A-38E5-4474-99EB-6D79B974AED5}"/>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88F0CAD1-3635-4A10-A98B-AE6064899ECB}"/>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ほとんどの類型において、有形固定資産減価償却率は類似団体平均を下回っているものの、道路については、２年連続で類似団体平均を上回っている。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道路の一人当たり延長は全国平均・埼玉県平均類似団体平均をいずれも上回っており、維持管理・更新にかかるコストが多額になっていることから、今後も公共施設等総合管理計画（インフラ編）に基づき、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長寿命化・コスト縮減の取り組みを進めるとともに財源確保に努める必要がある。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C10037-9F1C-4369-9ABF-580807A8AD9E}"/>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A65359-E033-44C1-A8E3-32370289094E}"/>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4FB0F1-BF60-45E3-92B0-53196FF1EF66}"/>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2B8F97-21F2-4601-AC05-F10574BA0569}"/>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CA49E6-5A8E-41E8-8E24-690D5C8D8973}"/>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F32171-A9EB-4F52-98BC-9DFAB3C8E80E}"/>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B2EA98-16DA-4694-B6F2-D59D3F05EE19}"/>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897E87-5386-4962-960A-11FA69D4FCF8}"/>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C6B070-7842-48C6-AE36-404D528C8F2D}"/>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044688-BC11-45F0-96B4-743BDDEAD71C}"/>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77,526
74,739
89.69
34,266,860
31,405,620
2,489,705
17,833,245
24,650,153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9C1BF5-8E46-4123-8584-A9BD133EB18D}"/>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5DFD30-6B4A-4E92-A377-449990231298}"/>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7A3B0F-1D22-414E-8DA6-7B3A1D4711CC}"/>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2F974D-5618-4395-8297-2639B975B07F}"/>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206C16-2A5C-419B-9F73-090CA1D1D912}"/>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4FAEE90-7F21-4C7D-A426-1CE31E64C064}"/>
            </a:ext>
          </a:extLst>
        </xdr:cNvPr>
        <xdr:cNvSpPr/>
      </xdr:nvSpPr>
      <xdr:spPr>
        <a:xfrm>
          <a:off x="717867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7D14CB-2ADD-4303-84AC-1BF9E2343572}"/>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33C5B6-EAFE-46CC-8E74-0F2E0BE2386A}"/>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BA70CD-3159-47C4-A308-5138BE83D288}"/>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FE23E9-BBA5-4C55-AB6F-2CCC8156E51E}"/>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42BCAA-B9EB-41EC-84D0-A847FF74E4B1}"/>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178978-B9DC-4696-BED3-023F857CA106}"/>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30F0AF-A899-4496-BAAB-83EB1A4C2E8A}"/>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32D490-C468-443A-9EFF-CAECB51534D7}"/>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260AC8-7D8E-4BFE-8878-900B5E540A23}"/>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AE92A2-A803-49BF-B1BB-84DB7AFED83C}"/>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F11E41-9ADB-475D-98A9-BED381E61D03}"/>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F1DCFB-F0AF-49BC-9548-F83AE1FF3531}"/>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D2ADED-6F39-4FEA-A737-017D0CC2C631}"/>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A43D53-E3BE-416A-A6EB-38945703F6A5}"/>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D92C3B-37F6-4CA0-8EC3-E9905487ECBD}"/>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AEEE7A-8A1A-48B5-805D-B054029C07C0}"/>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8943AB-96BD-4634-9A26-30FD13704B7A}"/>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7C174B-7080-4271-B402-1C567194D8B5}"/>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7B1043-2F75-4D87-AF72-290D504CAD92}"/>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509300-FFF3-4EB5-A94A-327AAF80DB70}"/>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97330C-1C2C-4293-8034-0A37EB7D3834}"/>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D8B717-18D2-428C-879A-1FCE4D27FCD1}"/>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3780FC-383B-41D8-A4F4-2504CDD5CE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447EEE-C789-4AED-9628-FE59DD95FF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C88DED-7663-45A5-BF20-355989B11D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1523FF-B78B-434E-B915-B7B7AA64642F}"/>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1BABD92-635B-4B6F-A3CA-E45A1C3CC02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17529B9-59F5-45A4-8B73-7D58FB42FE56}"/>
            </a:ext>
          </a:extLst>
        </xdr:cNvPr>
        <xdr:cNvSpPr txBox="1"/>
      </xdr:nvSpPr>
      <xdr:spPr>
        <a:xfrm>
          <a:off x="297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A0BED2E-E889-44FC-8C84-B8A2BD2F73A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381ADF-B2FC-425E-9DB5-C7199027D22E}"/>
            </a:ext>
          </a:extLst>
        </xdr:cNvPr>
        <xdr:cNvSpPr txBox="1"/>
      </xdr:nvSpPr>
      <xdr:spPr>
        <a:xfrm>
          <a:off x="358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3BFA2B-B8C4-4D98-AB9A-13B5368E66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651A2C7-6D16-4B7F-B2B1-DC3A10BA30EC}"/>
            </a:ext>
          </a:extLst>
        </xdr:cNvPr>
        <xdr:cNvSpPr txBox="1"/>
      </xdr:nvSpPr>
      <xdr:spPr>
        <a:xfrm>
          <a:off x="358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8B46015-70C8-45FD-B4D5-38757DE090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499C78B-2C29-471C-B828-62BD0F21E00A}"/>
            </a:ext>
          </a:extLst>
        </xdr:cNvPr>
        <xdr:cNvSpPr txBox="1"/>
      </xdr:nvSpPr>
      <xdr:spPr>
        <a:xfrm>
          <a:off x="358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9F54CE3-C97F-4C92-815E-6B8168F3587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30DD69-DC8C-4487-B787-C2B1F32FDC5A}"/>
            </a:ext>
          </a:extLst>
        </xdr:cNvPr>
        <xdr:cNvSpPr txBox="1"/>
      </xdr:nvSpPr>
      <xdr:spPr>
        <a:xfrm>
          <a:off x="358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28DF82-3BE7-495C-9343-6204F9E064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396038F-766C-477D-84BB-CC6335A575DF}"/>
            </a:ext>
          </a:extLst>
        </xdr:cNvPr>
        <xdr:cNvSpPr txBox="1"/>
      </xdr:nvSpPr>
      <xdr:spPr>
        <a:xfrm>
          <a:off x="423061"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F9906DD-A3B5-4C8E-BE22-5039404FDE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969C8815-1864-4A45-8EC9-812D498E7030}"/>
            </a:ext>
          </a:extLst>
        </xdr:cNvPr>
        <xdr:cNvCxnSpPr/>
      </xdr:nvCxnSpPr>
      <xdr:spPr>
        <a:xfrm flipV="1">
          <a:off x="4638040"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5B6722D-5F6B-4A16-A6B0-5C385F1A86BA}"/>
            </a:ext>
          </a:extLst>
        </xdr:cNvPr>
        <xdr:cNvSpPr txBox="1"/>
      </xdr:nvSpPr>
      <xdr:spPr>
        <a:xfrm>
          <a:off x="4676775"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8A927438-AB05-4F4D-A5F5-9F76DB95E017}"/>
            </a:ext>
          </a:extLst>
        </xdr:cNvPr>
        <xdr:cNvCxnSpPr/>
      </xdr:nvCxnSpPr>
      <xdr:spPr>
        <a:xfrm>
          <a:off x="4549775" y="715899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11FA8AA3-E6D0-4648-8DDF-BAB555B0E619}"/>
            </a:ext>
          </a:extLst>
        </xdr:cNvPr>
        <xdr:cNvSpPr txBox="1"/>
      </xdr:nvSpPr>
      <xdr:spPr>
        <a:xfrm>
          <a:off x="4676775"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AE34C1EB-C20A-4CC3-A3CD-F97D46431C26}"/>
            </a:ext>
          </a:extLst>
        </xdr:cNvPr>
        <xdr:cNvCxnSpPr/>
      </xdr:nvCxnSpPr>
      <xdr:spPr>
        <a:xfrm>
          <a:off x="4549775" y="56407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B876F236-1755-40F8-B8FC-185C19D93BA4}"/>
            </a:ext>
          </a:extLst>
        </xdr:cNvPr>
        <xdr:cNvSpPr txBox="1"/>
      </xdr:nvSpPr>
      <xdr:spPr>
        <a:xfrm>
          <a:off x="4676775" y="6071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7050928-B777-4A3C-A76F-C6CD1223B3FE}"/>
            </a:ext>
          </a:extLst>
        </xdr:cNvPr>
        <xdr:cNvSpPr/>
      </xdr:nvSpPr>
      <xdr:spPr>
        <a:xfrm>
          <a:off x="4587875" y="6219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7D9329F3-7022-4778-ABA2-3959E2D643A0}"/>
            </a:ext>
          </a:extLst>
        </xdr:cNvPr>
        <xdr:cNvSpPr/>
      </xdr:nvSpPr>
      <xdr:spPr>
        <a:xfrm>
          <a:off x="3749675" y="618744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a:extLst>
            <a:ext uri="{FF2B5EF4-FFF2-40B4-BE49-F238E27FC236}">
              <a16:creationId xmlns:a16="http://schemas.microsoft.com/office/drawing/2014/main" id="{DAE2B3B3-A760-4FA1-82C7-115F8D95D2FD}"/>
            </a:ext>
          </a:extLst>
        </xdr:cNvPr>
        <xdr:cNvSpPr/>
      </xdr:nvSpPr>
      <xdr:spPr>
        <a:xfrm>
          <a:off x="2857500" y="60794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a:extLst>
            <a:ext uri="{FF2B5EF4-FFF2-40B4-BE49-F238E27FC236}">
              <a16:creationId xmlns:a16="http://schemas.microsoft.com/office/drawing/2014/main" id="{72D73342-61E7-474A-8419-4C6D2C867F04}"/>
            </a:ext>
          </a:extLst>
        </xdr:cNvPr>
        <xdr:cNvSpPr/>
      </xdr:nvSpPr>
      <xdr:spPr>
        <a:xfrm>
          <a:off x="1971675" y="6073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a:extLst>
            <a:ext uri="{FF2B5EF4-FFF2-40B4-BE49-F238E27FC236}">
              <a16:creationId xmlns:a16="http://schemas.microsoft.com/office/drawing/2014/main" id="{B3C1B0AC-BA18-499D-ACF4-388CB3A0F1D7}"/>
            </a:ext>
          </a:extLst>
        </xdr:cNvPr>
        <xdr:cNvSpPr/>
      </xdr:nvSpPr>
      <xdr:spPr>
        <a:xfrm>
          <a:off x="1082675" y="610044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3AE69B-31CF-4A65-9F1C-1BCBFBC35435}"/>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2F884D-CB6C-46C1-8318-D72C590E86A1}"/>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9CDAFB-CDC3-4EC7-B089-9A4B9845483B}"/>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3B4E26-E937-44E7-9BA0-BCD6B080323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0BD479-40D3-4A46-8DCE-F4C0297EF74B}"/>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73" name="楕円 72">
          <a:extLst>
            <a:ext uri="{FF2B5EF4-FFF2-40B4-BE49-F238E27FC236}">
              <a16:creationId xmlns:a16="http://schemas.microsoft.com/office/drawing/2014/main" id="{CE0A7DCA-8B0B-4497-B6CE-7DD170C964F4}"/>
            </a:ext>
          </a:extLst>
        </xdr:cNvPr>
        <xdr:cNvSpPr/>
      </xdr:nvSpPr>
      <xdr:spPr>
        <a:xfrm>
          <a:off x="4587875" y="628523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91457</xdr:rowOff>
    </xdr:from>
    <xdr:ext cx="405111" cy="259045"/>
    <xdr:sp macro="" textlink="">
      <xdr:nvSpPr>
        <xdr:cNvPr id="74" name="【図書館】&#10;有形固定資産減価償却率該当値テキスト">
          <a:extLst>
            <a:ext uri="{FF2B5EF4-FFF2-40B4-BE49-F238E27FC236}">
              <a16:creationId xmlns:a16="http://schemas.microsoft.com/office/drawing/2014/main" id="{F16BECBE-D7F9-44AC-B0D6-1D09B49B4799}"/>
            </a:ext>
          </a:extLst>
        </xdr:cNvPr>
        <xdr:cNvSpPr txBox="1"/>
      </xdr:nvSpPr>
      <xdr:spPr>
        <a:xfrm>
          <a:off x="4676775"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80645</xdr:rowOff>
    </xdr:from>
    <xdr:to>
      <xdr:col>20</xdr:col>
      <xdr:colOff>38100</xdr:colOff>
      <xdr:row>37</xdr:row>
      <xdr:rowOff>10795</xdr:rowOff>
    </xdr:to>
    <xdr:sp macro="" textlink="">
      <xdr:nvSpPr>
        <xdr:cNvPr id="75" name="楕円 74">
          <a:extLst>
            <a:ext uri="{FF2B5EF4-FFF2-40B4-BE49-F238E27FC236}">
              <a16:creationId xmlns:a16="http://schemas.microsoft.com/office/drawing/2014/main" id="{85EDB17B-4943-4589-A976-0B4C08FF0F69}"/>
            </a:ext>
          </a:extLst>
        </xdr:cNvPr>
        <xdr:cNvSpPr/>
      </xdr:nvSpPr>
      <xdr:spPr>
        <a:xfrm>
          <a:off x="3749675" y="625284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36</xdr:row>
      <xdr:rowOff>163830</xdr:rowOff>
    </xdr:to>
    <xdr:cxnSp macro="">
      <xdr:nvCxnSpPr>
        <xdr:cNvPr id="76" name="直線コネクタ 75">
          <a:extLst>
            <a:ext uri="{FF2B5EF4-FFF2-40B4-BE49-F238E27FC236}">
              <a16:creationId xmlns:a16="http://schemas.microsoft.com/office/drawing/2014/main" id="{964AE925-BBE1-4864-BD87-837348A3FD10}"/>
            </a:ext>
          </a:extLst>
        </xdr:cNvPr>
        <xdr:cNvCxnSpPr/>
      </xdr:nvCxnSpPr>
      <xdr:spPr>
        <a:xfrm>
          <a:off x="3800475" y="6303645"/>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a:extLst>
            <a:ext uri="{FF2B5EF4-FFF2-40B4-BE49-F238E27FC236}">
              <a16:creationId xmlns:a16="http://schemas.microsoft.com/office/drawing/2014/main" id="{30A1C2D0-0767-4EC9-971A-52EEB05D10C9}"/>
            </a:ext>
          </a:extLst>
        </xdr:cNvPr>
        <xdr:cNvSpPr/>
      </xdr:nvSpPr>
      <xdr:spPr>
        <a:xfrm>
          <a:off x="2857500" y="62236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131445</xdr:rowOff>
    </xdr:to>
    <xdr:cxnSp macro="">
      <xdr:nvCxnSpPr>
        <xdr:cNvPr id="78" name="直線コネクタ 77">
          <a:extLst>
            <a:ext uri="{FF2B5EF4-FFF2-40B4-BE49-F238E27FC236}">
              <a16:creationId xmlns:a16="http://schemas.microsoft.com/office/drawing/2014/main" id="{19703880-8205-484F-A995-70C96B3BF747}"/>
            </a:ext>
          </a:extLst>
        </xdr:cNvPr>
        <xdr:cNvCxnSpPr/>
      </xdr:nvCxnSpPr>
      <xdr:spPr>
        <a:xfrm>
          <a:off x="2911475" y="6271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xdr:rowOff>
    </xdr:from>
    <xdr:to>
      <xdr:col>10</xdr:col>
      <xdr:colOff>165100</xdr:colOff>
      <xdr:row>36</xdr:row>
      <xdr:rowOff>117475</xdr:rowOff>
    </xdr:to>
    <xdr:sp macro="" textlink="">
      <xdr:nvSpPr>
        <xdr:cNvPr id="79" name="楕円 78">
          <a:extLst>
            <a:ext uri="{FF2B5EF4-FFF2-40B4-BE49-F238E27FC236}">
              <a16:creationId xmlns:a16="http://schemas.microsoft.com/office/drawing/2014/main" id="{A437DC5D-9C48-4373-B1EA-01EF215BD009}"/>
            </a:ext>
          </a:extLst>
        </xdr:cNvPr>
        <xdr:cNvSpPr/>
      </xdr:nvSpPr>
      <xdr:spPr>
        <a:xfrm>
          <a:off x="1971675"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66675</xdr:rowOff>
    </xdr:from>
    <xdr:to>
      <xdr:col>15</xdr:col>
      <xdr:colOff>50800</xdr:colOff>
      <xdr:row>36</xdr:row>
      <xdr:rowOff>99060</xdr:rowOff>
    </xdr:to>
    <xdr:cxnSp macro="">
      <xdr:nvCxnSpPr>
        <xdr:cNvPr id="80" name="直線コネクタ 79">
          <a:extLst>
            <a:ext uri="{FF2B5EF4-FFF2-40B4-BE49-F238E27FC236}">
              <a16:creationId xmlns:a16="http://schemas.microsoft.com/office/drawing/2014/main" id="{42A5E19F-5CEA-42FA-932C-353DEB06649F}"/>
            </a:ext>
          </a:extLst>
        </xdr:cNvPr>
        <xdr:cNvCxnSpPr/>
      </xdr:nvCxnSpPr>
      <xdr:spPr>
        <a:xfrm>
          <a:off x="2019300" y="6242050"/>
          <a:ext cx="8921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153035</xdr:rowOff>
    </xdr:from>
    <xdr:to>
      <xdr:col>6</xdr:col>
      <xdr:colOff>38100</xdr:colOff>
      <xdr:row>36</xdr:row>
      <xdr:rowOff>83185</xdr:rowOff>
    </xdr:to>
    <xdr:sp macro="" textlink="">
      <xdr:nvSpPr>
        <xdr:cNvPr id="81" name="楕円 80">
          <a:extLst>
            <a:ext uri="{FF2B5EF4-FFF2-40B4-BE49-F238E27FC236}">
              <a16:creationId xmlns:a16="http://schemas.microsoft.com/office/drawing/2014/main" id="{D885D37C-5EA1-4B7A-A568-32F6CC029690}"/>
            </a:ext>
          </a:extLst>
        </xdr:cNvPr>
        <xdr:cNvSpPr/>
      </xdr:nvSpPr>
      <xdr:spPr>
        <a:xfrm>
          <a:off x="1082675" y="615378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32385</xdr:rowOff>
    </xdr:from>
    <xdr:to>
      <xdr:col>10</xdr:col>
      <xdr:colOff>114300</xdr:colOff>
      <xdr:row>36</xdr:row>
      <xdr:rowOff>66675</xdr:rowOff>
    </xdr:to>
    <xdr:cxnSp macro="">
      <xdr:nvCxnSpPr>
        <xdr:cNvPr id="82" name="直線コネクタ 81">
          <a:extLst>
            <a:ext uri="{FF2B5EF4-FFF2-40B4-BE49-F238E27FC236}">
              <a16:creationId xmlns:a16="http://schemas.microsoft.com/office/drawing/2014/main" id="{465903DB-4F41-43B9-8175-6C8982E26ED1}"/>
            </a:ext>
          </a:extLst>
        </xdr:cNvPr>
        <xdr:cNvCxnSpPr/>
      </xdr:nvCxnSpPr>
      <xdr:spPr>
        <a:xfrm>
          <a:off x="1133475" y="6207760"/>
          <a:ext cx="8858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F6B407CB-2B65-466E-A36D-A92420297040}"/>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a:extLst>
            <a:ext uri="{FF2B5EF4-FFF2-40B4-BE49-F238E27FC236}">
              <a16:creationId xmlns:a16="http://schemas.microsoft.com/office/drawing/2014/main" id="{4805C67C-5D68-4560-8F3F-EBB3778955DE}"/>
            </a:ext>
          </a:extLst>
        </xdr:cNvPr>
        <xdr:cNvSpPr txBox="1"/>
      </xdr:nvSpPr>
      <xdr:spPr>
        <a:xfrm>
          <a:off x="2705744"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a:extLst>
            <a:ext uri="{FF2B5EF4-FFF2-40B4-BE49-F238E27FC236}">
              <a16:creationId xmlns:a16="http://schemas.microsoft.com/office/drawing/2014/main" id="{CBE65651-F702-4B36-A350-202BD0846FB8}"/>
            </a:ext>
          </a:extLst>
        </xdr:cNvPr>
        <xdr:cNvSpPr txBox="1"/>
      </xdr:nvSpPr>
      <xdr:spPr>
        <a:xfrm>
          <a:off x="1819919"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6" name="n_4aveValue【図書館】&#10;有形固定資産減価償却率">
          <a:extLst>
            <a:ext uri="{FF2B5EF4-FFF2-40B4-BE49-F238E27FC236}">
              <a16:creationId xmlns:a16="http://schemas.microsoft.com/office/drawing/2014/main" id="{4B75AA29-9BED-40A9-8D03-CF05F7E26014}"/>
            </a:ext>
          </a:extLst>
        </xdr:cNvPr>
        <xdr:cNvSpPr txBox="1"/>
      </xdr:nvSpPr>
      <xdr:spPr>
        <a:xfrm>
          <a:off x="930919"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1922</xdr:rowOff>
    </xdr:from>
    <xdr:ext cx="405111" cy="259045"/>
    <xdr:sp macro="" textlink="">
      <xdr:nvSpPr>
        <xdr:cNvPr id="87" name="n_1mainValue【図書館】&#10;有形固定資産減価償却率">
          <a:extLst>
            <a:ext uri="{FF2B5EF4-FFF2-40B4-BE49-F238E27FC236}">
              <a16:creationId xmlns:a16="http://schemas.microsoft.com/office/drawing/2014/main" id="{C6592FDD-EEE6-405A-92CE-5EF5F6C65D39}"/>
            </a:ext>
          </a:extLst>
        </xdr:cNvPr>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8" name="n_2mainValue【図書館】&#10;有形固定資産減価償却率">
          <a:extLst>
            <a:ext uri="{FF2B5EF4-FFF2-40B4-BE49-F238E27FC236}">
              <a16:creationId xmlns:a16="http://schemas.microsoft.com/office/drawing/2014/main" id="{2EEE5101-EF29-46B2-8651-736666FC12E2}"/>
            </a:ext>
          </a:extLst>
        </xdr:cNvPr>
        <xdr:cNvSpPr txBox="1"/>
      </xdr:nvSpPr>
      <xdr:spPr>
        <a:xfrm>
          <a:off x="27057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108602</xdr:rowOff>
    </xdr:from>
    <xdr:ext cx="405111" cy="259045"/>
    <xdr:sp macro="" textlink="">
      <xdr:nvSpPr>
        <xdr:cNvPr id="89" name="n_3mainValue【図書館】&#10;有形固定資産減価償却率">
          <a:extLst>
            <a:ext uri="{FF2B5EF4-FFF2-40B4-BE49-F238E27FC236}">
              <a16:creationId xmlns:a16="http://schemas.microsoft.com/office/drawing/2014/main" id="{BB794FBA-164E-4BE4-B487-B374C02AB50D}"/>
            </a:ext>
          </a:extLst>
        </xdr:cNvPr>
        <xdr:cNvSpPr txBox="1"/>
      </xdr:nvSpPr>
      <xdr:spPr>
        <a:xfrm>
          <a:off x="1819919"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74312</xdr:rowOff>
    </xdr:from>
    <xdr:ext cx="405111" cy="259045"/>
    <xdr:sp macro="" textlink="">
      <xdr:nvSpPr>
        <xdr:cNvPr id="90" name="n_4mainValue【図書館】&#10;有形固定資産減価償却率">
          <a:extLst>
            <a:ext uri="{FF2B5EF4-FFF2-40B4-BE49-F238E27FC236}">
              <a16:creationId xmlns:a16="http://schemas.microsoft.com/office/drawing/2014/main" id="{12959B8F-4A64-4BF0-A5CF-3D28FEE6A072}"/>
            </a:ext>
          </a:extLst>
        </xdr:cNvPr>
        <xdr:cNvSpPr txBox="1"/>
      </xdr:nvSpPr>
      <xdr:spPr>
        <a:xfrm>
          <a:off x="930919"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45E5F88-B001-4515-B3CA-E1A04ED64308}"/>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B04067D-0E46-474D-99A7-1D84613C862C}"/>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61DD588-A50D-451E-AD36-2A73364E1D58}"/>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68B3643-37D8-48F4-9000-87D6E8229DFA}"/>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CDA6C77-AB2C-4358-8E06-F682FF170AAE}"/>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6190CE-5F76-4B6F-AB32-E84A885112C4}"/>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C673ACA-CFA1-4218-89ED-0A74AF7E9772}"/>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DAA98CC-651A-411D-9487-B9386A4975C4}"/>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AD0D6A3-2DA2-41C0-BE44-6AAE4BAB750A}"/>
            </a:ext>
          </a:extLst>
        </xdr:cNvPr>
        <xdr:cNvSpPr txBox="1"/>
      </xdr:nvSpPr>
      <xdr:spPr>
        <a:xfrm>
          <a:off x="65690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9B4200-7ACD-4A07-A5EA-973232D00904}"/>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7A375E6-D676-4711-8B9C-70014A776E2D}"/>
            </a:ext>
          </a:extLst>
        </xdr:cNvPr>
        <xdr:cNvCxnSpPr/>
      </xdr:nvCxnSpPr>
      <xdr:spPr>
        <a:xfrm>
          <a:off x="6607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3B5B298-6121-468D-AB9C-6CB8A272ACEF}"/>
            </a:ext>
          </a:extLst>
        </xdr:cNvPr>
        <xdr:cNvSpPr txBox="1"/>
      </xdr:nvSpPr>
      <xdr:spPr>
        <a:xfrm>
          <a:off x="6136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9AC33F3-41C3-4A45-8FDB-1F82CF610EF4}"/>
            </a:ext>
          </a:extLst>
        </xdr:cNvPr>
        <xdr:cNvCxnSpPr/>
      </xdr:nvCxnSpPr>
      <xdr:spPr>
        <a:xfrm>
          <a:off x="6607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EE31042D-7E2A-428A-A3FB-732964ACABA1}"/>
            </a:ext>
          </a:extLst>
        </xdr:cNvPr>
        <xdr:cNvSpPr txBox="1"/>
      </xdr:nvSpPr>
      <xdr:spPr>
        <a:xfrm>
          <a:off x="6136821" y="671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B7EB3F1-0943-40BC-A6DF-D2D0A2F0EAE5}"/>
            </a:ext>
          </a:extLst>
        </xdr:cNvPr>
        <xdr:cNvCxnSpPr/>
      </xdr:nvCxnSpPr>
      <xdr:spPr>
        <a:xfrm>
          <a:off x="6607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C47A42F-EB2B-4AC0-9A7D-AC32B216109F}"/>
            </a:ext>
          </a:extLst>
        </xdr:cNvPr>
        <xdr:cNvSpPr txBox="1"/>
      </xdr:nvSpPr>
      <xdr:spPr>
        <a:xfrm>
          <a:off x="6136821" y="633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077B361-295B-46FD-9BEC-53AAD442A0B7}"/>
            </a:ext>
          </a:extLst>
        </xdr:cNvPr>
        <xdr:cNvCxnSpPr/>
      </xdr:nvCxnSpPr>
      <xdr:spPr>
        <a:xfrm>
          <a:off x="6607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335B2F3-2C2B-472F-A238-33F21E33CFD8}"/>
            </a:ext>
          </a:extLst>
        </xdr:cNvPr>
        <xdr:cNvSpPr txBox="1"/>
      </xdr:nvSpPr>
      <xdr:spPr>
        <a:xfrm>
          <a:off x="6136821" y="595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889FB6F-B576-49AC-B368-AF413413929C}"/>
            </a:ext>
          </a:extLst>
        </xdr:cNvPr>
        <xdr:cNvCxnSpPr/>
      </xdr:nvCxnSpPr>
      <xdr:spPr>
        <a:xfrm>
          <a:off x="6607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8C09DD43-8AA8-47AF-B29D-6F15606FFC1F}"/>
            </a:ext>
          </a:extLst>
        </xdr:cNvPr>
        <xdr:cNvSpPr txBox="1"/>
      </xdr:nvSpPr>
      <xdr:spPr>
        <a:xfrm>
          <a:off x="6136821" y="557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604DB2B-ADBE-4C00-B567-4FB2BD7DE46F}"/>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EF8A3340-1277-4321-AA67-5ABCD131A425}"/>
            </a:ext>
          </a:extLst>
        </xdr:cNvPr>
        <xdr:cNvSpPr txBox="1"/>
      </xdr:nvSpPr>
      <xdr:spPr>
        <a:xfrm>
          <a:off x="6136821"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F176868-D1F7-436D-9546-34234AF122DD}"/>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D0D00C26-20BC-46C4-9849-2D048477E557}"/>
            </a:ext>
          </a:extLst>
        </xdr:cNvPr>
        <xdr:cNvCxnSpPr/>
      </xdr:nvCxnSpPr>
      <xdr:spPr>
        <a:xfrm flipV="1">
          <a:off x="10476865" y="57689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6F571FD9-4EE8-40C4-91FF-74308A748426}"/>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4AC5E903-1160-4D29-9823-6C2D309B4858}"/>
            </a:ext>
          </a:extLst>
        </xdr:cNvPr>
        <xdr:cNvCxnSpPr/>
      </xdr:nvCxnSpPr>
      <xdr:spPr>
        <a:xfrm>
          <a:off x="10391775" y="714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1B2DFE96-F64F-4C0B-8355-6FDC9F78244B}"/>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E9D8CEC9-09A0-43A3-B7C5-BF6F4113356D}"/>
            </a:ext>
          </a:extLst>
        </xdr:cNvPr>
        <xdr:cNvCxnSpPr/>
      </xdr:nvCxnSpPr>
      <xdr:spPr>
        <a:xfrm>
          <a:off x="10391775" y="576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8A94C6AD-A5A6-468B-9E8C-77FAD7EF944A}"/>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7256DEC8-50C0-4AA1-A4B9-0C6BFA566169}"/>
            </a:ext>
          </a:extLst>
        </xdr:cNvPr>
        <xdr:cNvSpPr/>
      </xdr:nvSpPr>
      <xdr:spPr>
        <a:xfrm>
          <a:off x="10429875" y="65690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930E0A25-D386-4158-A426-369823114A68}"/>
            </a:ext>
          </a:extLst>
        </xdr:cNvPr>
        <xdr:cNvSpPr/>
      </xdr:nvSpPr>
      <xdr:spPr>
        <a:xfrm>
          <a:off x="9591675"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a:extLst>
            <a:ext uri="{FF2B5EF4-FFF2-40B4-BE49-F238E27FC236}">
              <a16:creationId xmlns:a16="http://schemas.microsoft.com/office/drawing/2014/main" id="{3F7E048F-CE73-4BB5-9D6A-921BF9ADF0B5}"/>
            </a:ext>
          </a:extLst>
        </xdr:cNvPr>
        <xdr:cNvSpPr/>
      </xdr:nvSpPr>
      <xdr:spPr>
        <a:xfrm>
          <a:off x="8702675" y="660717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a:extLst>
            <a:ext uri="{FF2B5EF4-FFF2-40B4-BE49-F238E27FC236}">
              <a16:creationId xmlns:a16="http://schemas.microsoft.com/office/drawing/2014/main" id="{C411D0A1-D4EB-4E35-87F7-9C9F9116F212}"/>
            </a:ext>
          </a:extLst>
        </xdr:cNvPr>
        <xdr:cNvSpPr/>
      </xdr:nvSpPr>
      <xdr:spPr>
        <a:xfrm>
          <a:off x="7810500" y="662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a:extLst>
            <a:ext uri="{FF2B5EF4-FFF2-40B4-BE49-F238E27FC236}">
              <a16:creationId xmlns:a16="http://schemas.microsoft.com/office/drawing/2014/main" id="{725DB2CD-EFD0-434F-A974-03C75E5C24E3}"/>
            </a:ext>
          </a:extLst>
        </xdr:cNvPr>
        <xdr:cNvSpPr/>
      </xdr:nvSpPr>
      <xdr:spPr>
        <a:xfrm>
          <a:off x="6924675" y="66452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D884FEC-E4BD-4E2A-81D0-D249F30E19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4408CE-B1BA-4016-B8C9-2060D35861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1968FF-BF05-4D2D-B09B-B90DB58BD56E}"/>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B0C981-AEE7-40AB-9CF9-34697D3EBF9E}"/>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0A7CF9-B015-415E-A10F-3B0D727F8C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152400</xdr:rowOff>
    </xdr:from>
    <xdr:to>
      <xdr:col>55</xdr:col>
      <xdr:colOff>50800</xdr:colOff>
      <xdr:row>39</xdr:row>
      <xdr:rowOff>82550</xdr:rowOff>
    </xdr:to>
    <xdr:sp macro="" textlink="">
      <xdr:nvSpPr>
        <xdr:cNvPr id="130" name="楕円 129">
          <a:extLst>
            <a:ext uri="{FF2B5EF4-FFF2-40B4-BE49-F238E27FC236}">
              <a16:creationId xmlns:a16="http://schemas.microsoft.com/office/drawing/2014/main" id="{425892B1-76A6-4D85-B03B-C569C86C114E}"/>
            </a:ext>
          </a:extLst>
        </xdr:cNvPr>
        <xdr:cNvSpPr/>
      </xdr:nvSpPr>
      <xdr:spPr>
        <a:xfrm>
          <a:off x="10429875" y="66675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130827</xdr:rowOff>
    </xdr:from>
    <xdr:ext cx="469744" cy="259045"/>
    <xdr:sp macro="" textlink="">
      <xdr:nvSpPr>
        <xdr:cNvPr id="131" name="【図書館】&#10;一人当たり面積該当値テキスト">
          <a:extLst>
            <a:ext uri="{FF2B5EF4-FFF2-40B4-BE49-F238E27FC236}">
              <a16:creationId xmlns:a16="http://schemas.microsoft.com/office/drawing/2014/main" id="{A7988399-05C4-4FB4-BE47-73C4561AD3FB}"/>
            </a:ext>
          </a:extLst>
        </xdr:cNvPr>
        <xdr:cNvSpPr txBox="1"/>
      </xdr:nvSpPr>
      <xdr:spPr>
        <a:xfrm>
          <a:off x="10515600"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152400</xdr:rowOff>
    </xdr:from>
    <xdr:to>
      <xdr:col>50</xdr:col>
      <xdr:colOff>165100</xdr:colOff>
      <xdr:row>39</xdr:row>
      <xdr:rowOff>82550</xdr:rowOff>
    </xdr:to>
    <xdr:sp macro="" textlink="">
      <xdr:nvSpPr>
        <xdr:cNvPr id="132" name="楕円 131">
          <a:extLst>
            <a:ext uri="{FF2B5EF4-FFF2-40B4-BE49-F238E27FC236}">
              <a16:creationId xmlns:a16="http://schemas.microsoft.com/office/drawing/2014/main" id="{F0775EEA-2E75-4FCF-9E79-0E0F6C63B8A4}"/>
            </a:ext>
          </a:extLst>
        </xdr:cNvPr>
        <xdr:cNvSpPr/>
      </xdr:nvSpPr>
      <xdr:spPr>
        <a:xfrm>
          <a:off x="9591675" y="66675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31750</xdr:rowOff>
    </xdr:from>
    <xdr:to>
      <xdr:col>55</xdr:col>
      <xdr:colOff>0</xdr:colOff>
      <xdr:row>39</xdr:row>
      <xdr:rowOff>31750</xdr:rowOff>
    </xdr:to>
    <xdr:cxnSp macro="">
      <xdr:nvCxnSpPr>
        <xdr:cNvPr id="133" name="直線コネクタ 132">
          <a:extLst>
            <a:ext uri="{FF2B5EF4-FFF2-40B4-BE49-F238E27FC236}">
              <a16:creationId xmlns:a16="http://schemas.microsoft.com/office/drawing/2014/main" id="{73E420C6-73A9-4664-980A-FA8039EAA362}"/>
            </a:ext>
          </a:extLst>
        </xdr:cNvPr>
        <xdr:cNvCxnSpPr/>
      </xdr:nvCxnSpPr>
      <xdr:spPr>
        <a:xfrm>
          <a:off x="9639300" y="6721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152400</xdr:rowOff>
    </xdr:from>
    <xdr:to>
      <xdr:col>46</xdr:col>
      <xdr:colOff>38100</xdr:colOff>
      <xdr:row>39</xdr:row>
      <xdr:rowOff>82550</xdr:rowOff>
    </xdr:to>
    <xdr:sp macro="" textlink="">
      <xdr:nvSpPr>
        <xdr:cNvPr id="134" name="楕円 133">
          <a:extLst>
            <a:ext uri="{FF2B5EF4-FFF2-40B4-BE49-F238E27FC236}">
              <a16:creationId xmlns:a16="http://schemas.microsoft.com/office/drawing/2014/main" id="{B03A29B8-C4F8-4DD7-B18E-405799E4E5D9}"/>
            </a:ext>
          </a:extLst>
        </xdr:cNvPr>
        <xdr:cNvSpPr/>
      </xdr:nvSpPr>
      <xdr:spPr>
        <a:xfrm>
          <a:off x="8702675" y="66675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31750</xdr:rowOff>
    </xdr:from>
    <xdr:to>
      <xdr:col>50</xdr:col>
      <xdr:colOff>114300</xdr:colOff>
      <xdr:row>39</xdr:row>
      <xdr:rowOff>31750</xdr:rowOff>
    </xdr:to>
    <xdr:cxnSp macro="">
      <xdr:nvCxnSpPr>
        <xdr:cNvPr id="135" name="直線コネクタ 134">
          <a:extLst>
            <a:ext uri="{FF2B5EF4-FFF2-40B4-BE49-F238E27FC236}">
              <a16:creationId xmlns:a16="http://schemas.microsoft.com/office/drawing/2014/main" id="{BB00BD5D-2CF9-41DC-B91A-733E3D6386EE}"/>
            </a:ext>
          </a:extLst>
        </xdr:cNvPr>
        <xdr:cNvCxnSpPr/>
      </xdr:nvCxnSpPr>
      <xdr:spPr>
        <a:xfrm>
          <a:off x="8753475" y="67214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6" name="楕円 135">
          <a:extLst>
            <a:ext uri="{FF2B5EF4-FFF2-40B4-BE49-F238E27FC236}">
              <a16:creationId xmlns:a16="http://schemas.microsoft.com/office/drawing/2014/main" id="{47B0EE79-8744-4149-A23A-3F749671BAD8}"/>
            </a:ext>
          </a:extLst>
        </xdr:cNvPr>
        <xdr:cNvSpPr/>
      </xdr:nvSpPr>
      <xdr:spPr>
        <a:xfrm>
          <a:off x="7810500" y="6667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31750</xdr:rowOff>
    </xdr:from>
    <xdr:to>
      <xdr:col>45</xdr:col>
      <xdr:colOff>177800</xdr:colOff>
      <xdr:row>39</xdr:row>
      <xdr:rowOff>31750</xdr:rowOff>
    </xdr:to>
    <xdr:cxnSp macro="">
      <xdr:nvCxnSpPr>
        <xdr:cNvPr id="137" name="直線コネクタ 136">
          <a:extLst>
            <a:ext uri="{FF2B5EF4-FFF2-40B4-BE49-F238E27FC236}">
              <a16:creationId xmlns:a16="http://schemas.microsoft.com/office/drawing/2014/main" id="{FFBFE8DF-3093-402C-9CDD-E68A6B755263}"/>
            </a:ext>
          </a:extLst>
        </xdr:cNvPr>
        <xdr:cNvCxnSpPr/>
      </xdr:nvCxnSpPr>
      <xdr:spPr>
        <a:xfrm>
          <a:off x="7864475" y="6721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8" name="楕円 137">
          <a:extLst>
            <a:ext uri="{FF2B5EF4-FFF2-40B4-BE49-F238E27FC236}">
              <a16:creationId xmlns:a16="http://schemas.microsoft.com/office/drawing/2014/main" id="{5CC0B7D4-5D88-4239-8FBD-ECF444236DD9}"/>
            </a:ext>
          </a:extLst>
        </xdr:cNvPr>
        <xdr:cNvSpPr/>
      </xdr:nvSpPr>
      <xdr:spPr>
        <a:xfrm>
          <a:off x="6924675" y="66675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31750</xdr:rowOff>
    </xdr:to>
    <xdr:cxnSp macro="">
      <xdr:nvCxnSpPr>
        <xdr:cNvPr id="139" name="直線コネクタ 138">
          <a:extLst>
            <a:ext uri="{FF2B5EF4-FFF2-40B4-BE49-F238E27FC236}">
              <a16:creationId xmlns:a16="http://schemas.microsoft.com/office/drawing/2014/main" id="{DD559954-EAED-40A6-AB25-4DB361BE0B79}"/>
            </a:ext>
          </a:extLst>
        </xdr:cNvPr>
        <xdr:cNvCxnSpPr/>
      </xdr:nvCxnSpPr>
      <xdr:spPr>
        <a:xfrm>
          <a:off x="6972300" y="672147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51F33637-CD91-42E0-8F72-6BEA2D36DA00}"/>
            </a:ext>
          </a:extLst>
        </xdr:cNvPr>
        <xdr:cNvSpPr txBox="1"/>
      </xdr:nvSpPr>
      <xdr:spPr>
        <a:xfrm>
          <a:off x="9391727" y="63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1" name="n_2aveValue【図書館】&#10;一人当たり面積">
          <a:extLst>
            <a:ext uri="{FF2B5EF4-FFF2-40B4-BE49-F238E27FC236}">
              <a16:creationId xmlns:a16="http://schemas.microsoft.com/office/drawing/2014/main" id="{6091297B-3CB7-4E18-A0CA-D47645DF72B4}"/>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aveValue【図書館】&#10;一人当たり面積">
          <a:extLst>
            <a:ext uri="{FF2B5EF4-FFF2-40B4-BE49-F238E27FC236}">
              <a16:creationId xmlns:a16="http://schemas.microsoft.com/office/drawing/2014/main" id="{3FDFB01A-BF54-4CCC-8A15-29245478A3F1}"/>
            </a:ext>
          </a:extLst>
        </xdr:cNvPr>
        <xdr:cNvSpPr txBox="1"/>
      </xdr:nvSpPr>
      <xdr:spPr>
        <a:xfrm>
          <a:off x="7629602"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3" name="n_4aveValue【図書館】&#10;一人当たり面積">
          <a:extLst>
            <a:ext uri="{FF2B5EF4-FFF2-40B4-BE49-F238E27FC236}">
              <a16:creationId xmlns:a16="http://schemas.microsoft.com/office/drawing/2014/main" id="{31E92EC0-3424-44AD-9257-D5D2445FE112}"/>
            </a:ext>
          </a:extLst>
        </xdr:cNvPr>
        <xdr:cNvSpPr txBox="1"/>
      </xdr:nvSpPr>
      <xdr:spPr>
        <a:xfrm>
          <a:off x="67406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73677</xdr:rowOff>
    </xdr:from>
    <xdr:ext cx="469744" cy="259045"/>
    <xdr:sp macro="" textlink="">
      <xdr:nvSpPr>
        <xdr:cNvPr id="144" name="n_1mainValue【図書館】&#10;一人当たり面積">
          <a:extLst>
            <a:ext uri="{FF2B5EF4-FFF2-40B4-BE49-F238E27FC236}">
              <a16:creationId xmlns:a16="http://schemas.microsoft.com/office/drawing/2014/main" id="{02289900-CB37-416C-9920-9D0E8A043F8C}"/>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73677</xdr:rowOff>
    </xdr:from>
    <xdr:ext cx="469744" cy="259045"/>
    <xdr:sp macro="" textlink="">
      <xdr:nvSpPr>
        <xdr:cNvPr id="145" name="n_2mainValue【図書館】&#10;一人当たり面積">
          <a:extLst>
            <a:ext uri="{FF2B5EF4-FFF2-40B4-BE49-F238E27FC236}">
              <a16:creationId xmlns:a16="http://schemas.microsoft.com/office/drawing/2014/main" id="{59C49C29-45DD-4ED0-A9D5-2E490C11E4D8}"/>
            </a:ext>
          </a:extLst>
        </xdr:cNvPr>
        <xdr:cNvSpPr txBox="1"/>
      </xdr:nvSpPr>
      <xdr:spPr>
        <a:xfrm>
          <a:off x="8515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6" name="n_3mainValue【図書館】&#10;一人当たり面積">
          <a:extLst>
            <a:ext uri="{FF2B5EF4-FFF2-40B4-BE49-F238E27FC236}">
              <a16:creationId xmlns:a16="http://schemas.microsoft.com/office/drawing/2014/main" id="{7133D2F9-D3BC-4325-BA00-C7A88558A392}"/>
            </a:ext>
          </a:extLst>
        </xdr:cNvPr>
        <xdr:cNvSpPr txBox="1"/>
      </xdr:nvSpPr>
      <xdr:spPr>
        <a:xfrm>
          <a:off x="76296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7" name="n_4mainValue【図書館】&#10;一人当たり面積">
          <a:extLst>
            <a:ext uri="{FF2B5EF4-FFF2-40B4-BE49-F238E27FC236}">
              <a16:creationId xmlns:a16="http://schemas.microsoft.com/office/drawing/2014/main" id="{8A0C8F24-DFBB-463B-AC13-01870708D69D}"/>
            </a:ext>
          </a:extLst>
        </xdr:cNvPr>
        <xdr:cNvSpPr txBox="1"/>
      </xdr:nvSpPr>
      <xdr:spPr>
        <a:xfrm>
          <a:off x="67406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065A5E7-E12C-4376-8C7F-AD4CE8B7196B}"/>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E98E64F-1D96-4094-9AD4-E420E35EBE46}"/>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B19B1BB-F7F3-4B02-8375-B84951E929E7}"/>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AE50BCD-5EA9-4AB2-886C-6330BC46674D}"/>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D328F4D-541B-4F6A-98F3-6EB5D85FF6DF}"/>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DDFF9F0-5194-48AD-B431-3A0998E65688}"/>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D23DE88-38EC-4C0F-B54D-217A18FBF95F}"/>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FA7BAA2-5E26-4008-A9DD-7AB404B3DF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E0D826C-B649-43C1-81C5-3EFB5C97E7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BA906A7-9EF2-42C6-B83C-19D917FF96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977A8DE-FD08-4E9A-A9D7-BA5D09DAEFE6}"/>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5444544-F249-4445-BEFE-5EC36C6F05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C378F039-4A36-44E2-B894-04FDA784546E}"/>
            </a:ext>
          </a:extLst>
        </xdr:cNvPr>
        <xdr:cNvSpPr txBox="1"/>
      </xdr:nvSpPr>
      <xdr:spPr>
        <a:xfrm>
          <a:off x="297996"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D7F20D0-C817-4CC2-9223-3B0210E059C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F0F2E2B-CE2E-4158-ACBA-F9B6DAE5AC60}"/>
            </a:ext>
          </a:extLst>
        </xdr:cNvPr>
        <xdr:cNvSpPr txBox="1"/>
      </xdr:nvSpPr>
      <xdr:spPr>
        <a:xfrm>
          <a:off x="358941" y="1052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D0B43B3-BBEC-4DB5-AB97-AD4A9CA30A5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C4F6C52-D3F6-4785-A7C1-E3BCF1737F8F}"/>
            </a:ext>
          </a:extLst>
        </xdr:cNvPr>
        <xdr:cNvSpPr txBox="1"/>
      </xdr:nvSpPr>
      <xdr:spPr>
        <a:xfrm>
          <a:off x="358941" y="1014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819304F-0116-45C8-B794-6FCB20DBE71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9D7E6A1-43C5-44A0-815D-44DBAAF95930}"/>
            </a:ext>
          </a:extLst>
        </xdr:cNvPr>
        <xdr:cNvSpPr txBox="1"/>
      </xdr:nvSpPr>
      <xdr:spPr>
        <a:xfrm>
          <a:off x="358941" y="976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B057A948-4F73-4A2C-ADFC-543F8B613B6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29FBF3C-B17D-4847-86E5-5034EA186076}"/>
            </a:ext>
          </a:extLst>
        </xdr:cNvPr>
        <xdr:cNvSpPr txBox="1"/>
      </xdr:nvSpPr>
      <xdr:spPr>
        <a:xfrm>
          <a:off x="358941" y="938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6EF8889-2CE7-48DC-9A73-C976D37C25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710DEE9-6C09-4498-A92B-2A2FE718FF59}"/>
            </a:ext>
          </a:extLst>
        </xdr:cNvPr>
        <xdr:cNvSpPr txBox="1"/>
      </xdr:nvSpPr>
      <xdr:spPr>
        <a:xfrm>
          <a:off x="423061" y="900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9389481-4D8D-430F-B57A-113F490A93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45812EE2-8EF2-4715-A6AC-EEF99140E4AB}"/>
            </a:ext>
          </a:extLst>
        </xdr:cNvPr>
        <xdr:cNvCxnSpPr/>
      </xdr:nvCxnSpPr>
      <xdr:spPr>
        <a:xfrm flipV="1">
          <a:off x="4638040" y="94615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3C34EDDB-7B99-4E9F-B422-9C94D00008F0}"/>
            </a:ext>
          </a:extLst>
        </xdr:cNvPr>
        <xdr:cNvSpPr txBox="1"/>
      </xdr:nvSpPr>
      <xdr:spPr>
        <a:xfrm>
          <a:off x="4676775"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9CC141B-8E0E-4062-865D-D08105E42CC1}"/>
            </a:ext>
          </a:extLst>
        </xdr:cNvPr>
        <xdr:cNvCxnSpPr/>
      </xdr:nvCxnSpPr>
      <xdr:spPr>
        <a:xfrm>
          <a:off x="4549775" y="110255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DD51E48-0F7C-42F7-A2C6-519C317C8F4B}"/>
            </a:ext>
          </a:extLst>
        </xdr:cNvPr>
        <xdr:cNvSpPr txBox="1"/>
      </xdr:nvSpPr>
      <xdr:spPr>
        <a:xfrm>
          <a:off x="4676775"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AE9FE4B-F396-4217-8C49-94E4D4B16B59}"/>
            </a:ext>
          </a:extLst>
        </xdr:cNvPr>
        <xdr:cNvCxnSpPr/>
      </xdr:nvCxnSpPr>
      <xdr:spPr>
        <a:xfrm>
          <a:off x="4549775" y="94615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6EE67B2-9C41-4CDB-A068-D5BDCC1E1289}"/>
            </a:ext>
          </a:extLst>
        </xdr:cNvPr>
        <xdr:cNvSpPr txBox="1"/>
      </xdr:nvSpPr>
      <xdr:spPr>
        <a:xfrm>
          <a:off x="4676775" y="10295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96D95125-5825-4DFE-A58E-08EFC1D0095F}"/>
            </a:ext>
          </a:extLst>
        </xdr:cNvPr>
        <xdr:cNvSpPr/>
      </xdr:nvSpPr>
      <xdr:spPr>
        <a:xfrm>
          <a:off x="4587875" y="1031748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2EE7F86F-3860-4D78-9534-D03C9A06C605}"/>
            </a:ext>
          </a:extLst>
        </xdr:cNvPr>
        <xdr:cNvSpPr/>
      </xdr:nvSpPr>
      <xdr:spPr>
        <a:xfrm>
          <a:off x="3749675" y="1030033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a:extLst>
            <a:ext uri="{FF2B5EF4-FFF2-40B4-BE49-F238E27FC236}">
              <a16:creationId xmlns:a16="http://schemas.microsoft.com/office/drawing/2014/main" id="{3D842637-2AAD-42A7-AA1C-B3D74003BE7A}"/>
            </a:ext>
          </a:extLst>
        </xdr:cNvPr>
        <xdr:cNvSpPr/>
      </xdr:nvSpPr>
      <xdr:spPr>
        <a:xfrm>
          <a:off x="2857500" y="103346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a:extLst>
            <a:ext uri="{FF2B5EF4-FFF2-40B4-BE49-F238E27FC236}">
              <a16:creationId xmlns:a16="http://schemas.microsoft.com/office/drawing/2014/main" id="{5A261B37-B4DB-4C97-8162-4BCFF7E5EDC1}"/>
            </a:ext>
          </a:extLst>
        </xdr:cNvPr>
        <xdr:cNvSpPr/>
      </xdr:nvSpPr>
      <xdr:spPr>
        <a:xfrm>
          <a:off x="1971675" y="103003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a:extLst>
            <a:ext uri="{FF2B5EF4-FFF2-40B4-BE49-F238E27FC236}">
              <a16:creationId xmlns:a16="http://schemas.microsoft.com/office/drawing/2014/main" id="{E78C4608-DE03-436F-ADAD-F8557128C48A}"/>
            </a:ext>
          </a:extLst>
        </xdr:cNvPr>
        <xdr:cNvSpPr/>
      </xdr:nvSpPr>
      <xdr:spPr>
        <a:xfrm>
          <a:off x="1082675" y="1027239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76B7EB-ED8D-4344-9C2F-9B610D545EC5}"/>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3AF540-3B1C-43AA-AF32-3777CC3929D5}"/>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844C5C-AFF2-45C8-8038-514C03726268}"/>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4323710-74DF-488E-BBDE-7E2E506EF0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BB0FCB-C40F-4CCD-B20D-95B0B6509C75}"/>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88" name="楕円 187">
          <a:extLst>
            <a:ext uri="{FF2B5EF4-FFF2-40B4-BE49-F238E27FC236}">
              <a16:creationId xmlns:a16="http://schemas.microsoft.com/office/drawing/2014/main" id="{E781ED83-5069-43CF-BB66-09571DB34185}"/>
            </a:ext>
          </a:extLst>
        </xdr:cNvPr>
        <xdr:cNvSpPr/>
      </xdr:nvSpPr>
      <xdr:spPr>
        <a:xfrm>
          <a:off x="4587875" y="993838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4C8747D4-B209-48EE-984A-0887DD54C879}"/>
            </a:ext>
          </a:extLst>
        </xdr:cNvPr>
        <xdr:cNvSpPr txBox="1"/>
      </xdr:nvSpPr>
      <xdr:spPr>
        <a:xfrm>
          <a:off x="4676775" y="97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90" name="楕円 189">
          <a:extLst>
            <a:ext uri="{FF2B5EF4-FFF2-40B4-BE49-F238E27FC236}">
              <a16:creationId xmlns:a16="http://schemas.microsoft.com/office/drawing/2014/main" id="{35383A9B-5A41-4EFB-A5E3-3BB9DE2C58E5}"/>
            </a:ext>
          </a:extLst>
        </xdr:cNvPr>
        <xdr:cNvSpPr/>
      </xdr:nvSpPr>
      <xdr:spPr>
        <a:xfrm>
          <a:off x="3749675" y="989139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169545</xdr:rowOff>
    </xdr:from>
    <xdr:to>
      <xdr:col>24</xdr:col>
      <xdr:colOff>63500</xdr:colOff>
      <xdr:row>58</xdr:row>
      <xdr:rowOff>41910</xdr:rowOff>
    </xdr:to>
    <xdr:cxnSp macro="">
      <xdr:nvCxnSpPr>
        <xdr:cNvPr id="191" name="直線コネクタ 190">
          <a:extLst>
            <a:ext uri="{FF2B5EF4-FFF2-40B4-BE49-F238E27FC236}">
              <a16:creationId xmlns:a16="http://schemas.microsoft.com/office/drawing/2014/main" id="{1592A007-3EA2-4435-8512-851B8FA5D00D}"/>
            </a:ext>
          </a:extLst>
        </xdr:cNvPr>
        <xdr:cNvCxnSpPr/>
      </xdr:nvCxnSpPr>
      <xdr:spPr>
        <a:xfrm>
          <a:off x="3800475" y="99421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92" name="楕円 191">
          <a:extLst>
            <a:ext uri="{FF2B5EF4-FFF2-40B4-BE49-F238E27FC236}">
              <a16:creationId xmlns:a16="http://schemas.microsoft.com/office/drawing/2014/main" id="{39CE94B8-517A-4790-9897-997B26F5C0FB}"/>
            </a:ext>
          </a:extLst>
        </xdr:cNvPr>
        <xdr:cNvSpPr/>
      </xdr:nvSpPr>
      <xdr:spPr>
        <a:xfrm>
          <a:off x="2857500" y="984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169545</xdr:rowOff>
    </xdr:to>
    <xdr:cxnSp macro="">
      <xdr:nvCxnSpPr>
        <xdr:cNvPr id="193" name="直線コネクタ 192">
          <a:extLst>
            <a:ext uri="{FF2B5EF4-FFF2-40B4-BE49-F238E27FC236}">
              <a16:creationId xmlns:a16="http://schemas.microsoft.com/office/drawing/2014/main" id="{B475D15B-BE7E-4BF5-B4F2-5197842CF91C}"/>
            </a:ext>
          </a:extLst>
        </xdr:cNvPr>
        <xdr:cNvCxnSpPr/>
      </xdr:nvCxnSpPr>
      <xdr:spPr>
        <a:xfrm>
          <a:off x="2911475" y="9901555"/>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4" name="楕円 193">
          <a:extLst>
            <a:ext uri="{FF2B5EF4-FFF2-40B4-BE49-F238E27FC236}">
              <a16:creationId xmlns:a16="http://schemas.microsoft.com/office/drawing/2014/main" id="{35106877-BE11-41F7-944B-10CB855D4326}"/>
            </a:ext>
          </a:extLst>
        </xdr:cNvPr>
        <xdr:cNvSpPr/>
      </xdr:nvSpPr>
      <xdr:spPr>
        <a:xfrm>
          <a:off x="1971675" y="98475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125730</xdr:rowOff>
    </xdr:to>
    <xdr:cxnSp macro="">
      <xdr:nvCxnSpPr>
        <xdr:cNvPr id="195" name="直線コネクタ 194">
          <a:extLst>
            <a:ext uri="{FF2B5EF4-FFF2-40B4-BE49-F238E27FC236}">
              <a16:creationId xmlns:a16="http://schemas.microsoft.com/office/drawing/2014/main" id="{9B10854B-A1DD-4BC5-9E19-5B212408FCD9}"/>
            </a:ext>
          </a:extLst>
        </xdr:cNvPr>
        <xdr:cNvCxnSpPr/>
      </xdr:nvCxnSpPr>
      <xdr:spPr>
        <a:xfrm>
          <a:off x="2019300" y="990155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31115</xdr:rowOff>
    </xdr:from>
    <xdr:to>
      <xdr:col>6</xdr:col>
      <xdr:colOff>38100</xdr:colOff>
      <xdr:row>57</xdr:row>
      <xdr:rowOff>132715</xdr:rowOff>
    </xdr:to>
    <xdr:sp macro="" textlink="">
      <xdr:nvSpPr>
        <xdr:cNvPr id="196" name="楕円 195">
          <a:extLst>
            <a:ext uri="{FF2B5EF4-FFF2-40B4-BE49-F238E27FC236}">
              <a16:creationId xmlns:a16="http://schemas.microsoft.com/office/drawing/2014/main" id="{60632547-C0DF-4442-8592-5A3D620E28DA}"/>
            </a:ext>
          </a:extLst>
        </xdr:cNvPr>
        <xdr:cNvSpPr/>
      </xdr:nvSpPr>
      <xdr:spPr>
        <a:xfrm>
          <a:off x="1082675" y="980694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81915</xdr:rowOff>
    </xdr:from>
    <xdr:to>
      <xdr:col>10</xdr:col>
      <xdr:colOff>114300</xdr:colOff>
      <xdr:row>57</xdr:row>
      <xdr:rowOff>125730</xdr:rowOff>
    </xdr:to>
    <xdr:cxnSp macro="">
      <xdr:nvCxnSpPr>
        <xdr:cNvPr id="197" name="直線コネクタ 196">
          <a:extLst>
            <a:ext uri="{FF2B5EF4-FFF2-40B4-BE49-F238E27FC236}">
              <a16:creationId xmlns:a16="http://schemas.microsoft.com/office/drawing/2014/main" id="{0776078B-77C9-4FA8-9DA6-E0550DE0E599}"/>
            </a:ext>
          </a:extLst>
        </xdr:cNvPr>
        <xdr:cNvCxnSpPr/>
      </xdr:nvCxnSpPr>
      <xdr:spPr>
        <a:xfrm>
          <a:off x="1133475" y="9857740"/>
          <a:ext cx="8858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643D8633-3182-45B1-A1FD-A71FADCD7F8F}"/>
            </a:ext>
          </a:extLst>
        </xdr:cNvPr>
        <xdr:cNvSpPr txBox="1"/>
      </xdr:nvSpPr>
      <xdr:spPr>
        <a:xfrm>
          <a:off x="3582044" y="1039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9" name="n_2aveValue【体育館・プール】&#10;有形固定資産減価償却率">
          <a:extLst>
            <a:ext uri="{FF2B5EF4-FFF2-40B4-BE49-F238E27FC236}">
              <a16:creationId xmlns:a16="http://schemas.microsoft.com/office/drawing/2014/main" id="{24A38A7C-1539-403F-9800-259AEF8BF015}"/>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200" name="n_3aveValue【体育館・プール】&#10;有形固定資産減価償却率">
          <a:extLst>
            <a:ext uri="{FF2B5EF4-FFF2-40B4-BE49-F238E27FC236}">
              <a16:creationId xmlns:a16="http://schemas.microsoft.com/office/drawing/2014/main" id="{29221FA9-B99D-4829-AE4D-CCC0E846607D}"/>
            </a:ext>
          </a:extLst>
        </xdr:cNvPr>
        <xdr:cNvSpPr txBox="1"/>
      </xdr:nvSpPr>
      <xdr:spPr>
        <a:xfrm>
          <a:off x="1819919" y="1039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1" name="n_4aveValue【体育館・プール】&#10;有形固定資産減価償却率">
          <a:extLst>
            <a:ext uri="{FF2B5EF4-FFF2-40B4-BE49-F238E27FC236}">
              <a16:creationId xmlns:a16="http://schemas.microsoft.com/office/drawing/2014/main" id="{4FB10889-077C-43EA-BF07-F2A298954168}"/>
            </a:ext>
          </a:extLst>
        </xdr:cNvPr>
        <xdr:cNvSpPr txBox="1"/>
      </xdr:nvSpPr>
      <xdr:spPr>
        <a:xfrm>
          <a:off x="930919"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65422</xdr:rowOff>
    </xdr:from>
    <xdr:ext cx="405111" cy="259045"/>
    <xdr:sp macro="" textlink="">
      <xdr:nvSpPr>
        <xdr:cNvPr id="202" name="n_1mainValue【体育館・プール】&#10;有形固定資産減価償却率">
          <a:extLst>
            <a:ext uri="{FF2B5EF4-FFF2-40B4-BE49-F238E27FC236}">
              <a16:creationId xmlns:a16="http://schemas.microsoft.com/office/drawing/2014/main" id="{0A22AB44-D30A-4378-A46E-9A0089812FAB}"/>
            </a:ext>
          </a:extLst>
        </xdr:cNvPr>
        <xdr:cNvSpPr txBox="1"/>
      </xdr:nvSpPr>
      <xdr:spPr>
        <a:xfrm>
          <a:off x="358204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203" name="n_2mainValue【体育館・プール】&#10;有形固定資産減価償却率">
          <a:extLst>
            <a:ext uri="{FF2B5EF4-FFF2-40B4-BE49-F238E27FC236}">
              <a16:creationId xmlns:a16="http://schemas.microsoft.com/office/drawing/2014/main" id="{B3D40646-07DE-4FE6-8A36-7EFFDAAB1445}"/>
            </a:ext>
          </a:extLst>
        </xdr:cNvPr>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204" name="n_3mainValue【体育館・プール】&#10;有形固定資産減価償却率">
          <a:extLst>
            <a:ext uri="{FF2B5EF4-FFF2-40B4-BE49-F238E27FC236}">
              <a16:creationId xmlns:a16="http://schemas.microsoft.com/office/drawing/2014/main" id="{FF3E9409-2331-41DC-AB8A-5936C307FAF2}"/>
            </a:ext>
          </a:extLst>
        </xdr:cNvPr>
        <xdr:cNvSpPr txBox="1"/>
      </xdr:nvSpPr>
      <xdr:spPr>
        <a:xfrm>
          <a:off x="1819919"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149242</xdr:rowOff>
    </xdr:from>
    <xdr:ext cx="405111" cy="259045"/>
    <xdr:sp macro="" textlink="">
      <xdr:nvSpPr>
        <xdr:cNvPr id="205" name="n_4mainValue【体育館・プール】&#10;有形固定資産減価償却率">
          <a:extLst>
            <a:ext uri="{FF2B5EF4-FFF2-40B4-BE49-F238E27FC236}">
              <a16:creationId xmlns:a16="http://schemas.microsoft.com/office/drawing/2014/main" id="{3F545ED7-596E-4E12-9B35-C64F9AA8C65E}"/>
            </a:ext>
          </a:extLst>
        </xdr:cNvPr>
        <xdr:cNvSpPr txBox="1"/>
      </xdr:nvSpPr>
      <xdr:spPr>
        <a:xfrm>
          <a:off x="930919"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68C5995-CC7B-47B2-8FC6-1B91D9E60CAF}"/>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3898537-1B5F-47DE-9363-7C9F908E04F5}"/>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CCEB7F9-810E-4C36-A409-3A65068F7EF7}"/>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D0A7E51-99E4-4937-9677-ABFB2A2DB220}"/>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C24102F-3BDC-4F3E-A2B7-699FE46F412D}"/>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8819784-71B7-4BF2-9B81-58E64F73A9E4}"/>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3929E8C-FEB0-48B2-844E-854B9A9C0188}"/>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84E02F6-47A6-4078-8600-D9BDEC44AC60}"/>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08C3B06-2456-4131-9D95-B262B4E034A9}"/>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EAB9611-4D27-4FB8-8997-3DEF7B3D1D48}"/>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4C9F9F7-118F-473B-989F-43A88DBE46A6}"/>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C8F65863-7F45-4E8B-97C7-05BC8A8A3715}"/>
            </a:ext>
          </a:extLst>
        </xdr:cNvPr>
        <xdr:cNvSpPr txBox="1"/>
      </xdr:nvSpPr>
      <xdr:spPr>
        <a:xfrm>
          <a:off x="6136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0A0E6D7-4DE1-4D46-B455-29971CDABE1F}"/>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2AC05ED-E752-4A9E-A67A-E691D7DCE660}"/>
            </a:ext>
          </a:extLst>
        </xdr:cNvPr>
        <xdr:cNvSpPr txBox="1"/>
      </xdr:nvSpPr>
      <xdr:spPr>
        <a:xfrm>
          <a:off x="6136821"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2D94EA9-4721-4952-B673-FEA0BB3A8F67}"/>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93C689F-A771-4860-B43A-52A81333A05B}"/>
            </a:ext>
          </a:extLst>
        </xdr:cNvPr>
        <xdr:cNvSpPr txBox="1"/>
      </xdr:nvSpPr>
      <xdr:spPr>
        <a:xfrm>
          <a:off x="6136821"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2703EDA-B667-46DD-ACEC-DD85C71E80D0}"/>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2DA2C14-9F52-4A37-B8E9-40C428EEF4A4}"/>
            </a:ext>
          </a:extLst>
        </xdr:cNvPr>
        <xdr:cNvSpPr txBox="1"/>
      </xdr:nvSpPr>
      <xdr:spPr>
        <a:xfrm>
          <a:off x="6136821"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64F18D2-67BF-405E-BB2F-1053EA65C054}"/>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E78D0AA-24FB-4DB1-A445-5B57D85678FB}"/>
            </a:ext>
          </a:extLst>
        </xdr:cNvPr>
        <xdr:cNvSpPr txBox="1"/>
      </xdr:nvSpPr>
      <xdr:spPr>
        <a:xfrm>
          <a:off x="6136821"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6D5E9A2-EAFF-47BD-B2EB-50DFBC21214B}"/>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0E109CC-38A4-434E-A725-DD3AA049F487}"/>
            </a:ext>
          </a:extLst>
        </xdr:cNvPr>
        <xdr:cNvSpPr txBox="1"/>
      </xdr:nvSpPr>
      <xdr:spPr>
        <a:xfrm>
          <a:off x="6136821"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EC36D65-645E-4C2D-A1DA-C8634E3EE72E}"/>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D12420DC-3668-4FDE-9B8A-462F3AEC81FB}"/>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2F53CEC5-34BB-4142-8A58-4F942A181F7B}"/>
            </a:ext>
          </a:extLst>
        </xdr:cNvPr>
        <xdr:cNvSpPr txBox="1"/>
      </xdr:nvSpPr>
      <xdr:spPr>
        <a:xfrm>
          <a:off x="10515600" y="1104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900B992C-FDAE-4640-8308-60D54F80EDDD}"/>
            </a:ext>
          </a:extLst>
        </xdr:cNvPr>
        <xdr:cNvCxnSpPr/>
      </xdr:nvCxnSpPr>
      <xdr:spPr>
        <a:xfrm>
          <a:off x="10391775"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024C59EE-A02D-471A-9738-31F62FF1D543}"/>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F1367169-952C-4740-AC4A-BFDFF61A61D6}"/>
            </a:ext>
          </a:extLst>
        </xdr:cNvPr>
        <xdr:cNvCxnSpPr/>
      </xdr:nvCxnSpPr>
      <xdr:spPr>
        <a:xfrm>
          <a:off x="10391775"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98CA3F19-2696-41D2-AE36-E5A7637DE094}"/>
            </a:ext>
          </a:extLst>
        </xdr:cNvPr>
        <xdr:cNvSpPr txBox="1"/>
      </xdr:nvSpPr>
      <xdr:spPr>
        <a:xfrm>
          <a:off x="10515600" y="1046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1667EA72-C860-436E-9364-53EFFF06DB09}"/>
            </a:ext>
          </a:extLst>
        </xdr:cNvPr>
        <xdr:cNvSpPr/>
      </xdr:nvSpPr>
      <xdr:spPr>
        <a:xfrm>
          <a:off x="10429875" y="1061339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7C162B13-90FA-4A83-B356-3A64CD328E91}"/>
            </a:ext>
          </a:extLst>
        </xdr:cNvPr>
        <xdr:cNvSpPr/>
      </xdr:nvSpPr>
      <xdr:spPr>
        <a:xfrm>
          <a:off x="9591675" y="106095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a:extLst>
            <a:ext uri="{FF2B5EF4-FFF2-40B4-BE49-F238E27FC236}">
              <a16:creationId xmlns:a16="http://schemas.microsoft.com/office/drawing/2014/main" id="{926B0B84-DC44-4963-A8B0-6E4E101C8DE4}"/>
            </a:ext>
          </a:extLst>
        </xdr:cNvPr>
        <xdr:cNvSpPr/>
      </xdr:nvSpPr>
      <xdr:spPr>
        <a:xfrm>
          <a:off x="8702675" y="1052004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a:extLst>
            <a:ext uri="{FF2B5EF4-FFF2-40B4-BE49-F238E27FC236}">
              <a16:creationId xmlns:a16="http://schemas.microsoft.com/office/drawing/2014/main" id="{01768570-A7B6-4C82-84AB-90E58CD98A89}"/>
            </a:ext>
          </a:extLst>
        </xdr:cNvPr>
        <xdr:cNvSpPr/>
      </xdr:nvSpPr>
      <xdr:spPr>
        <a:xfrm>
          <a:off x="7810500" y="105060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a:extLst>
            <a:ext uri="{FF2B5EF4-FFF2-40B4-BE49-F238E27FC236}">
              <a16:creationId xmlns:a16="http://schemas.microsoft.com/office/drawing/2014/main" id="{C3C6EF73-6A10-447B-9CAA-FF05DC2BF62B}"/>
            </a:ext>
          </a:extLst>
        </xdr:cNvPr>
        <xdr:cNvSpPr/>
      </xdr:nvSpPr>
      <xdr:spPr>
        <a:xfrm>
          <a:off x="6924675"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3A3F59C-9ACB-46E7-A487-7A86416F6A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35C7588-4BD9-4252-81E6-8F76BD2FC4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6717D3-E967-4780-8828-44C4496E9808}"/>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59EBB05-DC3C-4FEE-AE92-0B6090AEAC5E}"/>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73BE3AC-C879-48B1-912C-FC9F024120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5" name="楕円 244">
          <a:extLst>
            <a:ext uri="{FF2B5EF4-FFF2-40B4-BE49-F238E27FC236}">
              <a16:creationId xmlns:a16="http://schemas.microsoft.com/office/drawing/2014/main" id="{E0434C82-F1E4-4B86-9DAE-F661E9E1B7DB}"/>
            </a:ext>
          </a:extLst>
        </xdr:cNvPr>
        <xdr:cNvSpPr/>
      </xdr:nvSpPr>
      <xdr:spPr>
        <a:xfrm>
          <a:off x="10429875" y="10681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46" name="【体育館・プール】&#10;一人当たり面積該当値テキスト">
          <a:extLst>
            <a:ext uri="{FF2B5EF4-FFF2-40B4-BE49-F238E27FC236}">
              <a16:creationId xmlns:a16="http://schemas.microsoft.com/office/drawing/2014/main" id="{75FD17E2-0D2C-4FA3-A631-5554A23E98A8}"/>
            </a:ext>
          </a:extLst>
        </xdr:cNvPr>
        <xdr:cNvSpPr txBox="1"/>
      </xdr:nvSpPr>
      <xdr:spPr>
        <a:xfrm>
          <a:off x="10515600" y="106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247" name="楕円 246">
          <a:extLst>
            <a:ext uri="{FF2B5EF4-FFF2-40B4-BE49-F238E27FC236}">
              <a16:creationId xmlns:a16="http://schemas.microsoft.com/office/drawing/2014/main" id="{C71EC0CF-160C-4897-ACF4-CEF8AFC11095}"/>
            </a:ext>
          </a:extLst>
        </xdr:cNvPr>
        <xdr:cNvSpPr/>
      </xdr:nvSpPr>
      <xdr:spPr>
        <a:xfrm>
          <a:off x="9591675" y="10681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99060</xdr:rowOff>
    </xdr:to>
    <xdr:cxnSp macro="">
      <xdr:nvCxnSpPr>
        <xdr:cNvPr id="248" name="直線コネクタ 247">
          <a:extLst>
            <a:ext uri="{FF2B5EF4-FFF2-40B4-BE49-F238E27FC236}">
              <a16:creationId xmlns:a16="http://schemas.microsoft.com/office/drawing/2014/main" id="{D8BC10CC-C1F6-4C19-AEF0-79F3665C7EE9}"/>
            </a:ext>
          </a:extLst>
        </xdr:cNvPr>
        <xdr:cNvCxnSpPr/>
      </xdr:nvCxnSpPr>
      <xdr:spPr>
        <a:xfrm>
          <a:off x="9639300" y="1072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50165</xdr:rowOff>
    </xdr:from>
    <xdr:to>
      <xdr:col>46</xdr:col>
      <xdr:colOff>38100</xdr:colOff>
      <xdr:row>62</xdr:row>
      <xdr:rowOff>151765</xdr:rowOff>
    </xdr:to>
    <xdr:sp macro="" textlink="">
      <xdr:nvSpPr>
        <xdr:cNvPr id="249" name="楕円 248">
          <a:extLst>
            <a:ext uri="{FF2B5EF4-FFF2-40B4-BE49-F238E27FC236}">
              <a16:creationId xmlns:a16="http://schemas.microsoft.com/office/drawing/2014/main" id="{83F74E80-28D3-4DA9-ABF1-B43DA98C499D}"/>
            </a:ext>
          </a:extLst>
        </xdr:cNvPr>
        <xdr:cNvSpPr/>
      </xdr:nvSpPr>
      <xdr:spPr>
        <a:xfrm>
          <a:off x="8702675" y="1068324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100965</xdr:rowOff>
    </xdr:to>
    <xdr:cxnSp macro="">
      <xdr:nvCxnSpPr>
        <xdr:cNvPr id="250" name="直線コネクタ 249">
          <a:extLst>
            <a:ext uri="{FF2B5EF4-FFF2-40B4-BE49-F238E27FC236}">
              <a16:creationId xmlns:a16="http://schemas.microsoft.com/office/drawing/2014/main" id="{FA48ABA7-A3B3-4E31-A523-D80AA3CF1966}"/>
            </a:ext>
          </a:extLst>
        </xdr:cNvPr>
        <xdr:cNvCxnSpPr/>
      </xdr:nvCxnSpPr>
      <xdr:spPr>
        <a:xfrm flipV="1">
          <a:off x="8753475" y="10728960"/>
          <a:ext cx="8858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160655</xdr:rowOff>
    </xdr:from>
    <xdr:to>
      <xdr:col>41</xdr:col>
      <xdr:colOff>101600</xdr:colOff>
      <xdr:row>62</xdr:row>
      <xdr:rowOff>90805</xdr:rowOff>
    </xdr:to>
    <xdr:sp macro="" textlink="">
      <xdr:nvSpPr>
        <xdr:cNvPr id="251" name="楕円 250">
          <a:extLst>
            <a:ext uri="{FF2B5EF4-FFF2-40B4-BE49-F238E27FC236}">
              <a16:creationId xmlns:a16="http://schemas.microsoft.com/office/drawing/2014/main" id="{36758C8D-C7F0-4E58-8241-092FB192CF09}"/>
            </a:ext>
          </a:extLst>
        </xdr:cNvPr>
        <xdr:cNvSpPr/>
      </xdr:nvSpPr>
      <xdr:spPr>
        <a:xfrm>
          <a:off x="7810500" y="1062228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40005</xdr:rowOff>
    </xdr:from>
    <xdr:to>
      <xdr:col>45</xdr:col>
      <xdr:colOff>177800</xdr:colOff>
      <xdr:row>62</xdr:row>
      <xdr:rowOff>100965</xdr:rowOff>
    </xdr:to>
    <xdr:cxnSp macro="">
      <xdr:nvCxnSpPr>
        <xdr:cNvPr id="252" name="直線コネクタ 251">
          <a:extLst>
            <a:ext uri="{FF2B5EF4-FFF2-40B4-BE49-F238E27FC236}">
              <a16:creationId xmlns:a16="http://schemas.microsoft.com/office/drawing/2014/main" id="{1104B7DC-FA32-4B6D-AF7F-6A9149CCD056}"/>
            </a:ext>
          </a:extLst>
        </xdr:cNvPr>
        <xdr:cNvCxnSpPr/>
      </xdr:nvCxnSpPr>
      <xdr:spPr>
        <a:xfrm>
          <a:off x="7864475" y="10669905"/>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53" name="楕円 252">
          <a:extLst>
            <a:ext uri="{FF2B5EF4-FFF2-40B4-BE49-F238E27FC236}">
              <a16:creationId xmlns:a16="http://schemas.microsoft.com/office/drawing/2014/main" id="{753E4000-4E5F-45D8-875A-789758B3C304}"/>
            </a:ext>
          </a:extLst>
        </xdr:cNvPr>
        <xdr:cNvSpPr/>
      </xdr:nvSpPr>
      <xdr:spPr>
        <a:xfrm>
          <a:off x="6924675" y="10622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40005</xdr:rowOff>
    </xdr:from>
    <xdr:to>
      <xdr:col>41</xdr:col>
      <xdr:colOff>50800</xdr:colOff>
      <xdr:row>62</xdr:row>
      <xdr:rowOff>40005</xdr:rowOff>
    </xdr:to>
    <xdr:cxnSp macro="">
      <xdr:nvCxnSpPr>
        <xdr:cNvPr id="254" name="直線コネクタ 253">
          <a:extLst>
            <a:ext uri="{FF2B5EF4-FFF2-40B4-BE49-F238E27FC236}">
              <a16:creationId xmlns:a16="http://schemas.microsoft.com/office/drawing/2014/main" id="{43584AE1-CE8C-4DE9-B74E-740D05209DF0}"/>
            </a:ext>
          </a:extLst>
        </xdr:cNvPr>
        <xdr:cNvCxnSpPr/>
      </xdr:nvCxnSpPr>
      <xdr:spPr>
        <a:xfrm>
          <a:off x="6972300" y="1066990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3A4B6800-413B-4C15-8E57-1D2CEF54EE39}"/>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8272</xdr:rowOff>
    </xdr:from>
    <xdr:ext cx="469744" cy="259045"/>
    <xdr:sp macro="" textlink="">
      <xdr:nvSpPr>
        <xdr:cNvPr id="256" name="n_2aveValue【体育館・プール】&#10;一人当たり面積">
          <a:extLst>
            <a:ext uri="{FF2B5EF4-FFF2-40B4-BE49-F238E27FC236}">
              <a16:creationId xmlns:a16="http://schemas.microsoft.com/office/drawing/2014/main" id="{342BF00B-722F-4994-A760-DEFA0AB44D6C}"/>
            </a:ext>
          </a:extLst>
        </xdr:cNvPr>
        <xdr:cNvSpPr txBox="1"/>
      </xdr:nvSpPr>
      <xdr:spPr>
        <a:xfrm>
          <a:off x="85154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3BD5DDDD-3042-4A6D-BA74-15C8138F859A}"/>
            </a:ext>
          </a:extLst>
        </xdr:cNvPr>
        <xdr:cNvSpPr txBox="1"/>
      </xdr:nvSpPr>
      <xdr:spPr>
        <a:xfrm>
          <a:off x="7629602" y="102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652</xdr:rowOff>
    </xdr:from>
    <xdr:ext cx="469744" cy="259045"/>
    <xdr:sp macro="" textlink="">
      <xdr:nvSpPr>
        <xdr:cNvPr id="258" name="n_4aveValue【体育館・プール】&#10;一人当たり面積">
          <a:extLst>
            <a:ext uri="{FF2B5EF4-FFF2-40B4-BE49-F238E27FC236}">
              <a16:creationId xmlns:a16="http://schemas.microsoft.com/office/drawing/2014/main" id="{F8571A1A-281D-469C-8656-3C6C5956A51C}"/>
            </a:ext>
          </a:extLst>
        </xdr:cNvPr>
        <xdr:cNvSpPr txBox="1"/>
      </xdr:nvSpPr>
      <xdr:spPr>
        <a:xfrm>
          <a:off x="6740602"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259" name="n_1mainValue【体育館・プール】&#10;一人当たり面積">
          <a:extLst>
            <a:ext uri="{FF2B5EF4-FFF2-40B4-BE49-F238E27FC236}">
              <a16:creationId xmlns:a16="http://schemas.microsoft.com/office/drawing/2014/main" id="{03438EEB-0213-4783-A4A1-F8B51734AF11}"/>
            </a:ext>
          </a:extLst>
        </xdr:cNvPr>
        <xdr:cNvSpPr txBox="1"/>
      </xdr:nvSpPr>
      <xdr:spPr>
        <a:xfrm>
          <a:off x="9391727" y="10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142892</xdr:rowOff>
    </xdr:from>
    <xdr:ext cx="469744" cy="259045"/>
    <xdr:sp macro="" textlink="">
      <xdr:nvSpPr>
        <xdr:cNvPr id="260" name="n_2mainValue【体育館・プール】&#10;一人当たり面積">
          <a:extLst>
            <a:ext uri="{FF2B5EF4-FFF2-40B4-BE49-F238E27FC236}">
              <a16:creationId xmlns:a16="http://schemas.microsoft.com/office/drawing/2014/main" id="{9B4B1E8C-0B30-49EB-B053-990CE8EA523F}"/>
            </a:ext>
          </a:extLst>
        </xdr:cNvPr>
        <xdr:cNvSpPr txBox="1"/>
      </xdr:nvSpPr>
      <xdr:spPr>
        <a:xfrm>
          <a:off x="8515427"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261" name="n_3mainValue【体育館・プール】&#10;一人当たり面積">
          <a:extLst>
            <a:ext uri="{FF2B5EF4-FFF2-40B4-BE49-F238E27FC236}">
              <a16:creationId xmlns:a16="http://schemas.microsoft.com/office/drawing/2014/main" id="{1E03241F-3610-4802-8AA8-A2DCCCD810E2}"/>
            </a:ext>
          </a:extLst>
        </xdr:cNvPr>
        <xdr:cNvSpPr txBox="1"/>
      </xdr:nvSpPr>
      <xdr:spPr>
        <a:xfrm>
          <a:off x="7629602"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262" name="n_4mainValue【体育館・プール】&#10;一人当たり面積">
          <a:extLst>
            <a:ext uri="{FF2B5EF4-FFF2-40B4-BE49-F238E27FC236}">
              <a16:creationId xmlns:a16="http://schemas.microsoft.com/office/drawing/2014/main" id="{52AFD39D-5ABE-42C8-AB18-A0FF18C32853}"/>
            </a:ext>
          </a:extLst>
        </xdr:cNvPr>
        <xdr:cNvSpPr txBox="1"/>
      </xdr:nvSpPr>
      <xdr:spPr>
        <a:xfrm>
          <a:off x="6740602"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EF68DA1-C272-4B18-A8B4-1770CDC16610}"/>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36297E8-E6AC-459E-BCB7-275CBFAC3F72}"/>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A505723-98DF-4A8E-BEB1-4B72DDA66218}"/>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AD16615-6918-4D95-911F-2055DC42158C}"/>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E8F7B70-7B76-485F-AB78-ED6F995A0E46}"/>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6ABCBAB-E691-4CD6-AB17-12FE89B2EC50}"/>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346B188-9CDF-4AF5-A334-2A9C27446B35}"/>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092ADB7-0BA2-4B45-88C3-8F007F6E05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E0B886C-1F47-4DD0-8610-107D1A7D62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11B6DA7-7CD1-4C5F-8028-7B9401C356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698B5F9-BC56-4A92-82B7-F63B9B9CE323}"/>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AE44A0AC-6828-4DFE-BFC2-2617F79C590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562A8B7-9045-4E8E-9F3F-0BC007DCB916}"/>
            </a:ext>
          </a:extLst>
        </xdr:cNvPr>
        <xdr:cNvSpPr txBox="1"/>
      </xdr:nvSpPr>
      <xdr:spPr>
        <a:xfrm>
          <a:off x="297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8B99AA5E-EACE-4F4E-A5AD-CB265C33821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19A5106-052A-4180-A046-4520C303C124}"/>
            </a:ext>
          </a:extLst>
        </xdr:cNvPr>
        <xdr:cNvSpPr txBox="1"/>
      </xdr:nvSpPr>
      <xdr:spPr>
        <a:xfrm>
          <a:off x="358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F4602E4A-A928-43F4-B061-32A12AD355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D752E9C-03C5-40BE-B273-58F4B401A3F3}"/>
            </a:ext>
          </a:extLst>
        </xdr:cNvPr>
        <xdr:cNvSpPr txBox="1"/>
      </xdr:nvSpPr>
      <xdr:spPr>
        <a:xfrm>
          <a:off x="358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8951AA9-15B8-4FCE-86D6-7AA6969719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07AF2A4-D8A6-41AB-89FE-D18BE808D1E5}"/>
            </a:ext>
          </a:extLst>
        </xdr:cNvPr>
        <xdr:cNvSpPr txBox="1"/>
      </xdr:nvSpPr>
      <xdr:spPr>
        <a:xfrm>
          <a:off x="358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5784723-D73F-401D-95FA-EE7BAB5BD6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56DE8B8-570B-4B2F-B22F-74DB93365D71}"/>
            </a:ext>
          </a:extLst>
        </xdr:cNvPr>
        <xdr:cNvSpPr txBox="1"/>
      </xdr:nvSpPr>
      <xdr:spPr>
        <a:xfrm>
          <a:off x="358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9C9EC8E-68E7-46E6-8B27-9B67D1EE99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9DE3951-746E-4B94-85E4-B989CAC5F52A}"/>
            </a:ext>
          </a:extLst>
        </xdr:cNvPr>
        <xdr:cNvSpPr txBox="1"/>
      </xdr:nvSpPr>
      <xdr:spPr>
        <a:xfrm>
          <a:off x="423061"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2BEE53A-D330-40E9-BEF5-9682E3FCD4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FC199B02-C4B3-4156-B9F7-3567C4F4908D}"/>
            </a:ext>
          </a:extLst>
        </xdr:cNvPr>
        <xdr:cNvCxnSpPr/>
      </xdr:nvCxnSpPr>
      <xdr:spPr>
        <a:xfrm flipV="1">
          <a:off x="4638040" y="1359725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F9B29326-812D-4962-BFB5-9285B1075F9D}"/>
            </a:ext>
          </a:extLst>
        </xdr:cNvPr>
        <xdr:cNvSpPr txBox="1"/>
      </xdr:nvSpPr>
      <xdr:spPr>
        <a:xfrm>
          <a:off x="4676775"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3A3F19AB-BCC1-4047-8994-B068081D5F2C}"/>
            </a:ext>
          </a:extLst>
        </xdr:cNvPr>
        <xdr:cNvCxnSpPr/>
      </xdr:nvCxnSpPr>
      <xdr:spPr>
        <a:xfrm>
          <a:off x="4549775" y="1485646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DDF0D60-4CC2-481F-A9D8-DDB405AB2D40}"/>
            </a:ext>
          </a:extLst>
        </xdr:cNvPr>
        <xdr:cNvSpPr txBox="1"/>
      </xdr:nvSpPr>
      <xdr:spPr>
        <a:xfrm>
          <a:off x="4676775"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3FBF5F69-CE71-497C-AC1E-DC2D952FD5D5}"/>
            </a:ext>
          </a:extLst>
        </xdr:cNvPr>
        <xdr:cNvCxnSpPr/>
      </xdr:nvCxnSpPr>
      <xdr:spPr>
        <a:xfrm>
          <a:off x="4549775" y="135972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660B965-D802-4EA8-A62D-01F45AF9DAA2}"/>
            </a:ext>
          </a:extLst>
        </xdr:cNvPr>
        <xdr:cNvSpPr txBox="1"/>
      </xdr:nvSpPr>
      <xdr:spPr>
        <a:xfrm>
          <a:off x="4676775"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282D0592-F3C9-4500-A8EB-799B83E1E4F1}"/>
            </a:ext>
          </a:extLst>
        </xdr:cNvPr>
        <xdr:cNvSpPr/>
      </xdr:nvSpPr>
      <xdr:spPr>
        <a:xfrm>
          <a:off x="4587875" y="1411858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55150A93-88F5-4F6B-804C-8474C7ACCB37}"/>
            </a:ext>
          </a:extLst>
        </xdr:cNvPr>
        <xdr:cNvSpPr/>
      </xdr:nvSpPr>
      <xdr:spPr>
        <a:xfrm>
          <a:off x="3749675" y="1409573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a:extLst>
            <a:ext uri="{FF2B5EF4-FFF2-40B4-BE49-F238E27FC236}">
              <a16:creationId xmlns:a16="http://schemas.microsoft.com/office/drawing/2014/main" id="{A821DF20-AD61-4D11-BBD1-B0F77D7F6B34}"/>
            </a:ext>
          </a:extLst>
        </xdr:cNvPr>
        <xdr:cNvSpPr/>
      </xdr:nvSpPr>
      <xdr:spPr>
        <a:xfrm>
          <a:off x="2857500" y="139604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a:extLst>
            <a:ext uri="{FF2B5EF4-FFF2-40B4-BE49-F238E27FC236}">
              <a16:creationId xmlns:a16="http://schemas.microsoft.com/office/drawing/2014/main" id="{47B1AA62-1200-44B0-893D-EC92E9B9C70C}"/>
            </a:ext>
          </a:extLst>
        </xdr:cNvPr>
        <xdr:cNvSpPr/>
      </xdr:nvSpPr>
      <xdr:spPr>
        <a:xfrm>
          <a:off x="1971675" y="1393888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a:extLst>
            <a:ext uri="{FF2B5EF4-FFF2-40B4-BE49-F238E27FC236}">
              <a16:creationId xmlns:a16="http://schemas.microsoft.com/office/drawing/2014/main" id="{A7B92070-514B-452F-83DF-DE6F46E0B7BE}"/>
            </a:ext>
          </a:extLst>
        </xdr:cNvPr>
        <xdr:cNvSpPr/>
      </xdr:nvSpPr>
      <xdr:spPr>
        <a:xfrm>
          <a:off x="1082675" y="1391793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9C30287-1DA5-4A14-BDC1-9746F2219A2E}"/>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8949C0-BE28-4E65-9EF1-811A878E3A2E}"/>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9CB9C8-8EF0-414E-987C-0DF5EABCDD49}"/>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426D97-BC7C-422B-90CD-F99FD283EC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91D19A2-C188-42E5-89BE-8616CD60D792}"/>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3" name="楕円 302">
          <a:extLst>
            <a:ext uri="{FF2B5EF4-FFF2-40B4-BE49-F238E27FC236}">
              <a16:creationId xmlns:a16="http://schemas.microsoft.com/office/drawing/2014/main" id="{5FD3767D-B5F1-4B11-A652-996DA7D37B66}"/>
            </a:ext>
          </a:extLst>
        </xdr:cNvPr>
        <xdr:cNvSpPr/>
      </xdr:nvSpPr>
      <xdr:spPr>
        <a:xfrm>
          <a:off x="4587875" y="1415859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CE404F2-CBDA-4A1C-92A0-5424D878FCE5}"/>
            </a:ext>
          </a:extLst>
        </xdr:cNvPr>
        <xdr:cNvSpPr txBox="1"/>
      </xdr:nvSpPr>
      <xdr:spPr>
        <a:xfrm>
          <a:off x="4676775"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305" name="楕円 304">
          <a:extLst>
            <a:ext uri="{FF2B5EF4-FFF2-40B4-BE49-F238E27FC236}">
              <a16:creationId xmlns:a16="http://schemas.microsoft.com/office/drawing/2014/main" id="{2329C079-B755-449B-BB14-6A5C0E0AF75F}"/>
            </a:ext>
          </a:extLst>
        </xdr:cNvPr>
        <xdr:cNvSpPr/>
      </xdr:nvSpPr>
      <xdr:spPr>
        <a:xfrm>
          <a:off x="3749675" y="1409763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150495</xdr:rowOff>
    </xdr:to>
    <xdr:cxnSp macro="">
      <xdr:nvCxnSpPr>
        <xdr:cNvPr id="306" name="直線コネクタ 305">
          <a:extLst>
            <a:ext uri="{FF2B5EF4-FFF2-40B4-BE49-F238E27FC236}">
              <a16:creationId xmlns:a16="http://schemas.microsoft.com/office/drawing/2014/main" id="{66C5484C-EED1-4FAE-A0FA-D27EB06E7251}"/>
            </a:ext>
          </a:extLst>
        </xdr:cNvPr>
        <xdr:cNvCxnSpPr/>
      </xdr:nvCxnSpPr>
      <xdr:spPr>
        <a:xfrm>
          <a:off x="3800475" y="14151611"/>
          <a:ext cx="838200" cy="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307" name="楕円 306">
          <a:extLst>
            <a:ext uri="{FF2B5EF4-FFF2-40B4-BE49-F238E27FC236}">
              <a16:creationId xmlns:a16="http://schemas.microsoft.com/office/drawing/2014/main" id="{505CD781-7CF1-4C54-B712-F4270D870F7C}"/>
            </a:ext>
          </a:extLst>
        </xdr:cNvPr>
        <xdr:cNvSpPr/>
      </xdr:nvSpPr>
      <xdr:spPr>
        <a:xfrm>
          <a:off x="2857500" y="1408938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89536</xdr:rowOff>
    </xdr:to>
    <xdr:cxnSp macro="">
      <xdr:nvCxnSpPr>
        <xdr:cNvPr id="308" name="直線コネクタ 307">
          <a:extLst>
            <a:ext uri="{FF2B5EF4-FFF2-40B4-BE49-F238E27FC236}">
              <a16:creationId xmlns:a16="http://schemas.microsoft.com/office/drawing/2014/main" id="{6DA173C0-415F-44E3-BC2B-51994BBEC4CE}"/>
            </a:ext>
          </a:extLst>
        </xdr:cNvPr>
        <xdr:cNvCxnSpPr/>
      </xdr:nvCxnSpPr>
      <xdr:spPr>
        <a:xfrm>
          <a:off x="2911475" y="14137005"/>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309" name="楕円 308">
          <a:extLst>
            <a:ext uri="{FF2B5EF4-FFF2-40B4-BE49-F238E27FC236}">
              <a16:creationId xmlns:a16="http://schemas.microsoft.com/office/drawing/2014/main" id="{BD0DA3A1-F9D0-47B3-9018-2294DA02D498}"/>
            </a:ext>
          </a:extLst>
        </xdr:cNvPr>
        <xdr:cNvSpPr/>
      </xdr:nvSpPr>
      <xdr:spPr>
        <a:xfrm>
          <a:off x="1971675" y="1403413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78105</xdr:rowOff>
    </xdr:to>
    <xdr:cxnSp macro="">
      <xdr:nvCxnSpPr>
        <xdr:cNvPr id="310" name="直線コネクタ 309">
          <a:extLst>
            <a:ext uri="{FF2B5EF4-FFF2-40B4-BE49-F238E27FC236}">
              <a16:creationId xmlns:a16="http://schemas.microsoft.com/office/drawing/2014/main" id="{58401AA0-6654-4D52-B351-5D8301A951FF}"/>
            </a:ext>
          </a:extLst>
        </xdr:cNvPr>
        <xdr:cNvCxnSpPr/>
      </xdr:nvCxnSpPr>
      <xdr:spPr>
        <a:xfrm>
          <a:off x="2019300" y="14081761"/>
          <a:ext cx="892175"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11" name="楕円 310">
          <a:extLst>
            <a:ext uri="{FF2B5EF4-FFF2-40B4-BE49-F238E27FC236}">
              <a16:creationId xmlns:a16="http://schemas.microsoft.com/office/drawing/2014/main" id="{B23C9AEF-2F22-4644-B546-88709BBA91E8}"/>
            </a:ext>
          </a:extLst>
        </xdr:cNvPr>
        <xdr:cNvSpPr/>
      </xdr:nvSpPr>
      <xdr:spPr>
        <a:xfrm>
          <a:off x="1082675" y="1398714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150495</xdr:rowOff>
    </xdr:from>
    <xdr:to>
      <xdr:col>10</xdr:col>
      <xdr:colOff>114300</xdr:colOff>
      <xdr:row>82</xdr:row>
      <xdr:rowOff>22861</xdr:rowOff>
    </xdr:to>
    <xdr:cxnSp macro="">
      <xdr:nvCxnSpPr>
        <xdr:cNvPr id="312" name="直線コネクタ 311">
          <a:extLst>
            <a:ext uri="{FF2B5EF4-FFF2-40B4-BE49-F238E27FC236}">
              <a16:creationId xmlns:a16="http://schemas.microsoft.com/office/drawing/2014/main" id="{4A93CE44-468C-4490-9D33-6BA343EB076B}"/>
            </a:ext>
          </a:extLst>
        </xdr:cNvPr>
        <xdr:cNvCxnSpPr/>
      </xdr:nvCxnSpPr>
      <xdr:spPr>
        <a:xfrm>
          <a:off x="1133475" y="14037945"/>
          <a:ext cx="88582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A9305C14-680D-4E39-AFBF-B03E3E30299B}"/>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4" name="n_2aveValue【福祉施設】&#10;有形固定資産減価償却率">
          <a:extLst>
            <a:ext uri="{FF2B5EF4-FFF2-40B4-BE49-F238E27FC236}">
              <a16:creationId xmlns:a16="http://schemas.microsoft.com/office/drawing/2014/main" id="{A0C333B4-6A48-406B-A457-9403EACD692B}"/>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aveValue【福祉施設】&#10;有形固定資産減価償却率">
          <a:extLst>
            <a:ext uri="{FF2B5EF4-FFF2-40B4-BE49-F238E27FC236}">
              <a16:creationId xmlns:a16="http://schemas.microsoft.com/office/drawing/2014/main" id="{33A7ED18-0171-427E-A7FD-4A85FEFC0A2C}"/>
            </a:ext>
          </a:extLst>
        </xdr:cNvPr>
        <xdr:cNvSpPr txBox="1"/>
      </xdr:nvSpPr>
      <xdr:spPr>
        <a:xfrm>
          <a:off x="1819919" y="1371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6" name="n_4aveValue【福祉施設】&#10;有形固定資産減価償却率">
          <a:extLst>
            <a:ext uri="{FF2B5EF4-FFF2-40B4-BE49-F238E27FC236}">
              <a16:creationId xmlns:a16="http://schemas.microsoft.com/office/drawing/2014/main" id="{90486339-A847-4BDD-AE60-94BDC965625D}"/>
            </a:ext>
          </a:extLst>
        </xdr:cNvPr>
        <xdr:cNvSpPr txBox="1"/>
      </xdr:nvSpPr>
      <xdr:spPr>
        <a:xfrm>
          <a:off x="930919"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131463</xdr:rowOff>
    </xdr:from>
    <xdr:ext cx="405111" cy="259045"/>
    <xdr:sp macro="" textlink="">
      <xdr:nvSpPr>
        <xdr:cNvPr id="317" name="n_1mainValue【福祉施設】&#10;有形固定資産減価償却率">
          <a:extLst>
            <a:ext uri="{FF2B5EF4-FFF2-40B4-BE49-F238E27FC236}">
              <a16:creationId xmlns:a16="http://schemas.microsoft.com/office/drawing/2014/main" id="{D8DE9D62-B32A-44EB-9A2F-0175AEC7F800}"/>
            </a:ext>
          </a:extLst>
        </xdr:cNvPr>
        <xdr:cNvSpPr txBox="1"/>
      </xdr:nvSpPr>
      <xdr:spPr>
        <a:xfrm>
          <a:off x="3582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318" name="n_2mainValue【福祉施設】&#10;有形固定資産減価償却率">
          <a:extLst>
            <a:ext uri="{FF2B5EF4-FFF2-40B4-BE49-F238E27FC236}">
              <a16:creationId xmlns:a16="http://schemas.microsoft.com/office/drawing/2014/main" id="{0FBB77C0-1C28-4D10-A5EA-77AF501BD4AF}"/>
            </a:ext>
          </a:extLst>
        </xdr:cNvPr>
        <xdr:cNvSpPr txBox="1"/>
      </xdr:nvSpPr>
      <xdr:spPr>
        <a:xfrm>
          <a:off x="2705744" y="1418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64788</xdr:rowOff>
    </xdr:from>
    <xdr:ext cx="405111" cy="259045"/>
    <xdr:sp macro="" textlink="">
      <xdr:nvSpPr>
        <xdr:cNvPr id="319" name="n_3mainValue【福祉施設】&#10;有形固定資産減価償却率">
          <a:extLst>
            <a:ext uri="{FF2B5EF4-FFF2-40B4-BE49-F238E27FC236}">
              <a16:creationId xmlns:a16="http://schemas.microsoft.com/office/drawing/2014/main" id="{10F70021-C34B-4DAD-863E-A40A9024D042}"/>
            </a:ext>
          </a:extLst>
        </xdr:cNvPr>
        <xdr:cNvSpPr txBox="1"/>
      </xdr:nvSpPr>
      <xdr:spPr>
        <a:xfrm>
          <a:off x="1819919" y="141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20" name="n_4mainValue【福祉施設】&#10;有形固定資産減価償却率">
          <a:extLst>
            <a:ext uri="{FF2B5EF4-FFF2-40B4-BE49-F238E27FC236}">
              <a16:creationId xmlns:a16="http://schemas.microsoft.com/office/drawing/2014/main" id="{3C5A0842-6361-4247-A841-AE33E60DF5AC}"/>
            </a:ext>
          </a:extLst>
        </xdr:cNvPr>
        <xdr:cNvSpPr txBox="1"/>
      </xdr:nvSpPr>
      <xdr:spPr>
        <a:xfrm>
          <a:off x="930919"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7DFD4BA-9F61-484C-AB80-6F0ECF18E821}"/>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D59DB92-F5F3-4AF8-AB3F-9277D5DC28FB}"/>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8E3DEEA-54CA-451D-A586-BB7E2E220AD1}"/>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E1D5BE1-D311-4DAD-8DA4-3DD0A80265F8}"/>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3ACD628-0218-4771-B40D-53AC96F4C768}"/>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6F820D9-89E4-4833-AA56-435E70F246B0}"/>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D24B60C-6C84-42A6-896C-F82F10F1861C}"/>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55D64AB-1962-4BFE-895A-E2E6CD58FEC3}"/>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0AEF46A-2109-4743-834E-60CABCE21271}"/>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9DF0797-F1B8-42F8-AB0B-8901C428B371}"/>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FFCADA9D-6FA1-45E0-86D6-F9F462B29FB7}"/>
            </a:ext>
          </a:extLst>
        </xdr:cNvPr>
        <xdr:cNvCxnSpPr/>
      </xdr:nvCxnSpPr>
      <xdr:spPr>
        <a:xfrm>
          <a:off x="6607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A183DB84-EB58-4022-971F-FD27ABBBC56D}"/>
            </a:ext>
          </a:extLst>
        </xdr:cNvPr>
        <xdr:cNvSpPr txBox="1"/>
      </xdr:nvSpPr>
      <xdr:spPr>
        <a:xfrm>
          <a:off x="6136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1BF37A33-AC49-4E0C-AADD-13CCB29EFD83}"/>
            </a:ext>
          </a:extLst>
        </xdr:cNvPr>
        <xdr:cNvCxnSpPr/>
      </xdr:nvCxnSpPr>
      <xdr:spPr>
        <a:xfrm>
          <a:off x="6607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1E98562-FFC6-49F3-A10F-F48E4BCB3369}"/>
            </a:ext>
          </a:extLst>
        </xdr:cNvPr>
        <xdr:cNvSpPr txBox="1"/>
      </xdr:nvSpPr>
      <xdr:spPr>
        <a:xfrm>
          <a:off x="6136821"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954B2EC6-E8E8-4067-A043-5AB1E26D961D}"/>
            </a:ext>
          </a:extLst>
        </xdr:cNvPr>
        <xdr:cNvCxnSpPr/>
      </xdr:nvCxnSpPr>
      <xdr:spPr>
        <a:xfrm>
          <a:off x="6607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46252DD-6993-4870-811A-0A14C8E007EE}"/>
            </a:ext>
          </a:extLst>
        </xdr:cNvPr>
        <xdr:cNvSpPr txBox="1"/>
      </xdr:nvSpPr>
      <xdr:spPr>
        <a:xfrm>
          <a:off x="6136821"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5A18B6F3-0269-4720-BF81-365D909C388F}"/>
            </a:ext>
          </a:extLst>
        </xdr:cNvPr>
        <xdr:cNvCxnSpPr/>
      </xdr:nvCxnSpPr>
      <xdr:spPr>
        <a:xfrm>
          <a:off x="6607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3FEB882-6763-4522-A27E-FD6373AC24BC}"/>
            </a:ext>
          </a:extLst>
        </xdr:cNvPr>
        <xdr:cNvSpPr txBox="1"/>
      </xdr:nvSpPr>
      <xdr:spPr>
        <a:xfrm>
          <a:off x="6136821"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0F1BCEA-E960-45E6-ADB6-E3D3D76D1961}"/>
            </a:ext>
          </a:extLst>
        </xdr:cNvPr>
        <xdr:cNvCxnSpPr/>
      </xdr:nvCxnSpPr>
      <xdr:spPr>
        <a:xfrm>
          <a:off x="6607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8D37F5B4-C5D7-4833-89B0-F551D61CC9FD}"/>
            </a:ext>
          </a:extLst>
        </xdr:cNvPr>
        <xdr:cNvSpPr txBox="1"/>
      </xdr:nvSpPr>
      <xdr:spPr>
        <a:xfrm>
          <a:off x="6136821"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7573035-1E7F-416D-9C48-D86153742B9E}"/>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B7406CE-D860-4D7C-B06D-2E139DCA3864}"/>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95F9F43-EE4B-4741-A0E2-163D64101381}"/>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F125CD64-B253-4A18-956D-61CE0956A04B}"/>
            </a:ext>
          </a:extLst>
        </xdr:cNvPr>
        <xdr:cNvCxnSpPr/>
      </xdr:nvCxnSpPr>
      <xdr:spPr>
        <a:xfrm flipV="1">
          <a:off x="10476865" y="13586461"/>
          <a:ext cx="0" cy="1264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3557F27C-A581-4765-A053-53E725D2C440}"/>
            </a:ext>
          </a:extLst>
        </xdr:cNvPr>
        <xdr:cNvSpPr txBox="1"/>
      </xdr:nvSpPr>
      <xdr:spPr>
        <a:xfrm>
          <a:off x="10515600" y="1485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241D5704-3A40-4C8B-895F-4A3F8210684D}"/>
            </a:ext>
          </a:extLst>
        </xdr:cNvPr>
        <xdr:cNvCxnSpPr/>
      </xdr:nvCxnSpPr>
      <xdr:spPr>
        <a:xfrm>
          <a:off x="10391775" y="1485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81C817EF-0BB4-43E5-9D82-291A7E37C887}"/>
            </a:ext>
          </a:extLst>
        </xdr:cNvPr>
        <xdr:cNvSpPr txBox="1"/>
      </xdr:nvSpPr>
      <xdr:spPr>
        <a:xfrm>
          <a:off x="105156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7C393240-4487-47B2-B752-76AC48220512}"/>
            </a:ext>
          </a:extLst>
        </xdr:cNvPr>
        <xdr:cNvCxnSpPr/>
      </xdr:nvCxnSpPr>
      <xdr:spPr>
        <a:xfrm>
          <a:off x="10391775"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66B90C4B-98BD-4AFA-8744-861D3CEDDB7A}"/>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6F23632C-381B-4380-9F62-564B21AC5539}"/>
            </a:ext>
          </a:extLst>
        </xdr:cNvPr>
        <xdr:cNvSpPr/>
      </xdr:nvSpPr>
      <xdr:spPr>
        <a:xfrm>
          <a:off x="10429875" y="144957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1212F5AC-5DD5-4108-8FC1-720985B457A9}"/>
            </a:ext>
          </a:extLst>
        </xdr:cNvPr>
        <xdr:cNvSpPr/>
      </xdr:nvSpPr>
      <xdr:spPr>
        <a:xfrm>
          <a:off x="9591675" y="14495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a:extLst>
            <a:ext uri="{FF2B5EF4-FFF2-40B4-BE49-F238E27FC236}">
              <a16:creationId xmlns:a16="http://schemas.microsoft.com/office/drawing/2014/main" id="{01B27C3D-4067-4F6F-877C-27CB21B4591D}"/>
            </a:ext>
          </a:extLst>
        </xdr:cNvPr>
        <xdr:cNvSpPr/>
      </xdr:nvSpPr>
      <xdr:spPr>
        <a:xfrm>
          <a:off x="8702675" y="143814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a:extLst>
            <a:ext uri="{FF2B5EF4-FFF2-40B4-BE49-F238E27FC236}">
              <a16:creationId xmlns:a16="http://schemas.microsoft.com/office/drawing/2014/main" id="{BEB6D271-BDBA-4A1D-8AA3-4E582B373F7A}"/>
            </a:ext>
          </a:extLst>
        </xdr:cNvPr>
        <xdr:cNvSpPr/>
      </xdr:nvSpPr>
      <xdr:spPr>
        <a:xfrm>
          <a:off x="7810500" y="1439608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a:extLst>
            <a:ext uri="{FF2B5EF4-FFF2-40B4-BE49-F238E27FC236}">
              <a16:creationId xmlns:a16="http://schemas.microsoft.com/office/drawing/2014/main" id="{84F3377B-2D51-434D-BC56-AFC5F13EB051}"/>
            </a:ext>
          </a:extLst>
        </xdr:cNvPr>
        <xdr:cNvSpPr/>
      </xdr:nvSpPr>
      <xdr:spPr>
        <a:xfrm>
          <a:off x="6924675" y="143998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05519D4-636C-4D64-98FE-5788A66383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3D0F471-79E9-4A03-95AD-2F65E887C0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CB27D1C-92BE-497C-9536-EFF552AA1B53}"/>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EF6AFD7-0C5A-4182-B75F-055102B9444B}"/>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B46E10D-A761-48A9-BAB3-A81B2FC58E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0" name="楕円 359">
          <a:extLst>
            <a:ext uri="{FF2B5EF4-FFF2-40B4-BE49-F238E27FC236}">
              <a16:creationId xmlns:a16="http://schemas.microsoft.com/office/drawing/2014/main" id="{0324801D-D529-4ACB-851B-6E84AA3F262B}"/>
            </a:ext>
          </a:extLst>
        </xdr:cNvPr>
        <xdr:cNvSpPr/>
      </xdr:nvSpPr>
      <xdr:spPr>
        <a:xfrm>
          <a:off x="10429875" y="147053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1" name="【福祉施設】&#10;一人当たり面積該当値テキスト">
          <a:extLst>
            <a:ext uri="{FF2B5EF4-FFF2-40B4-BE49-F238E27FC236}">
              <a16:creationId xmlns:a16="http://schemas.microsoft.com/office/drawing/2014/main" id="{73DE23F4-2DCA-4C74-89C9-04A0B99CB3A8}"/>
            </a:ext>
          </a:extLst>
        </xdr:cNvPr>
        <xdr:cNvSpPr txBox="1"/>
      </xdr:nvSpPr>
      <xdr:spPr>
        <a:xfrm>
          <a:off x="10515600" y="1462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2" name="楕円 361">
          <a:extLst>
            <a:ext uri="{FF2B5EF4-FFF2-40B4-BE49-F238E27FC236}">
              <a16:creationId xmlns:a16="http://schemas.microsoft.com/office/drawing/2014/main" id="{921F3A31-D532-4503-AF4A-54B302C3EDBF}"/>
            </a:ext>
          </a:extLst>
        </xdr:cNvPr>
        <xdr:cNvSpPr/>
      </xdr:nvSpPr>
      <xdr:spPr>
        <a:xfrm>
          <a:off x="9591675" y="1470913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15239</xdr:rowOff>
    </xdr:to>
    <xdr:cxnSp macro="">
      <xdr:nvCxnSpPr>
        <xdr:cNvPr id="363" name="直線コネクタ 362">
          <a:extLst>
            <a:ext uri="{FF2B5EF4-FFF2-40B4-BE49-F238E27FC236}">
              <a16:creationId xmlns:a16="http://schemas.microsoft.com/office/drawing/2014/main" id="{B41CD2D1-D3D9-4800-A41D-0D47ED176CF6}"/>
            </a:ext>
          </a:extLst>
        </xdr:cNvPr>
        <xdr:cNvCxnSpPr/>
      </xdr:nvCxnSpPr>
      <xdr:spPr>
        <a:xfrm flipV="1">
          <a:off x="9639300" y="14759305"/>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4" name="楕円 363">
          <a:extLst>
            <a:ext uri="{FF2B5EF4-FFF2-40B4-BE49-F238E27FC236}">
              <a16:creationId xmlns:a16="http://schemas.microsoft.com/office/drawing/2014/main" id="{82D3ACC6-BD75-4536-B73D-8851D5890DC2}"/>
            </a:ext>
          </a:extLst>
        </xdr:cNvPr>
        <xdr:cNvSpPr/>
      </xdr:nvSpPr>
      <xdr:spPr>
        <a:xfrm>
          <a:off x="8702675" y="147427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45720</xdr:rowOff>
    </xdr:to>
    <xdr:cxnSp macro="">
      <xdr:nvCxnSpPr>
        <xdr:cNvPr id="365" name="直線コネクタ 364">
          <a:extLst>
            <a:ext uri="{FF2B5EF4-FFF2-40B4-BE49-F238E27FC236}">
              <a16:creationId xmlns:a16="http://schemas.microsoft.com/office/drawing/2014/main" id="{3C6AEC7A-CC8C-46AB-9FD6-F98A8B271F79}"/>
            </a:ext>
          </a:extLst>
        </xdr:cNvPr>
        <xdr:cNvCxnSpPr/>
      </xdr:nvCxnSpPr>
      <xdr:spPr>
        <a:xfrm flipV="1">
          <a:off x="8753475" y="14759939"/>
          <a:ext cx="885825"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66" name="楕円 365">
          <a:extLst>
            <a:ext uri="{FF2B5EF4-FFF2-40B4-BE49-F238E27FC236}">
              <a16:creationId xmlns:a16="http://schemas.microsoft.com/office/drawing/2014/main" id="{5B29BAA4-DA0E-4FC0-A213-EADE12B175F2}"/>
            </a:ext>
          </a:extLst>
        </xdr:cNvPr>
        <xdr:cNvSpPr/>
      </xdr:nvSpPr>
      <xdr:spPr>
        <a:xfrm>
          <a:off x="7810500" y="147427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45720</xdr:rowOff>
    </xdr:to>
    <xdr:cxnSp macro="">
      <xdr:nvCxnSpPr>
        <xdr:cNvPr id="367" name="直線コネクタ 366">
          <a:extLst>
            <a:ext uri="{FF2B5EF4-FFF2-40B4-BE49-F238E27FC236}">
              <a16:creationId xmlns:a16="http://schemas.microsoft.com/office/drawing/2014/main" id="{8F6CAABC-073A-464E-AFE6-3471A477EC73}"/>
            </a:ext>
          </a:extLst>
        </xdr:cNvPr>
        <xdr:cNvCxnSpPr/>
      </xdr:nvCxnSpPr>
      <xdr:spPr>
        <a:xfrm>
          <a:off x="7864475" y="14793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368" name="楕円 367">
          <a:extLst>
            <a:ext uri="{FF2B5EF4-FFF2-40B4-BE49-F238E27FC236}">
              <a16:creationId xmlns:a16="http://schemas.microsoft.com/office/drawing/2014/main" id="{1675EBC8-2FB6-46DB-A864-F9F10652B077}"/>
            </a:ext>
          </a:extLst>
        </xdr:cNvPr>
        <xdr:cNvSpPr/>
      </xdr:nvSpPr>
      <xdr:spPr>
        <a:xfrm>
          <a:off x="6924675" y="14742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45720</xdr:rowOff>
    </xdr:to>
    <xdr:cxnSp macro="">
      <xdr:nvCxnSpPr>
        <xdr:cNvPr id="369" name="直線コネクタ 368">
          <a:extLst>
            <a:ext uri="{FF2B5EF4-FFF2-40B4-BE49-F238E27FC236}">
              <a16:creationId xmlns:a16="http://schemas.microsoft.com/office/drawing/2014/main" id="{2411DCE7-4E25-465C-A345-29D9872562D0}"/>
            </a:ext>
          </a:extLst>
        </xdr:cNvPr>
        <xdr:cNvCxnSpPr/>
      </xdr:nvCxnSpPr>
      <xdr:spPr>
        <a:xfrm>
          <a:off x="6972300" y="1479359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D2733AD9-62C1-40AA-876A-0E0A61DE9F78}"/>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1" name="n_2aveValue【福祉施設】&#10;一人当たり面積">
          <a:extLst>
            <a:ext uri="{FF2B5EF4-FFF2-40B4-BE49-F238E27FC236}">
              <a16:creationId xmlns:a16="http://schemas.microsoft.com/office/drawing/2014/main" id="{61D976E3-55F7-41AE-B145-50FE6411D622}"/>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44A12160-E54C-4CCA-991F-356610C505C8}"/>
            </a:ext>
          </a:extLst>
        </xdr:cNvPr>
        <xdr:cNvSpPr txBox="1"/>
      </xdr:nvSpPr>
      <xdr:spPr>
        <a:xfrm>
          <a:off x="7629602" y="1417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3" name="n_4aveValue【福祉施設】&#10;一人当たり面積">
          <a:extLst>
            <a:ext uri="{FF2B5EF4-FFF2-40B4-BE49-F238E27FC236}">
              <a16:creationId xmlns:a16="http://schemas.microsoft.com/office/drawing/2014/main" id="{F0BF7B1F-79C5-472C-82D2-D47D070169A6}"/>
            </a:ext>
          </a:extLst>
        </xdr:cNvPr>
        <xdr:cNvSpPr txBox="1"/>
      </xdr:nvSpPr>
      <xdr:spPr>
        <a:xfrm>
          <a:off x="6740602"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4" name="n_1mainValue【福祉施設】&#10;一人当たり面積">
          <a:extLst>
            <a:ext uri="{FF2B5EF4-FFF2-40B4-BE49-F238E27FC236}">
              <a16:creationId xmlns:a16="http://schemas.microsoft.com/office/drawing/2014/main" id="{A481C701-4D92-4E45-8DCA-3910C59B0CB7}"/>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5" name="n_2mainValue【福祉施設】&#10;一人当たり面積">
          <a:extLst>
            <a:ext uri="{FF2B5EF4-FFF2-40B4-BE49-F238E27FC236}">
              <a16:creationId xmlns:a16="http://schemas.microsoft.com/office/drawing/2014/main" id="{D156F9C0-9F69-405B-8A26-9050C43A0669}"/>
            </a:ext>
          </a:extLst>
        </xdr:cNvPr>
        <xdr:cNvSpPr txBox="1"/>
      </xdr:nvSpPr>
      <xdr:spPr>
        <a:xfrm>
          <a:off x="8515427" y="1483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76" name="n_3mainValue【福祉施設】&#10;一人当たり面積">
          <a:extLst>
            <a:ext uri="{FF2B5EF4-FFF2-40B4-BE49-F238E27FC236}">
              <a16:creationId xmlns:a16="http://schemas.microsoft.com/office/drawing/2014/main" id="{90768859-3B8C-44FC-9487-82F88B227CD1}"/>
            </a:ext>
          </a:extLst>
        </xdr:cNvPr>
        <xdr:cNvSpPr txBox="1"/>
      </xdr:nvSpPr>
      <xdr:spPr>
        <a:xfrm>
          <a:off x="7629602" y="1483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377" name="n_4mainValue【福祉施設】&#10;一人当たり面積">
          <a:extLst>
            <a:ext uri="{FF2B5EF4-FFF2-40B4-BE49-F238E27FC236}">
              <a16:creationId xmlns:a16="http://schemas.microsoft.com/office/drawing/2014/main" id="{BC64BFDC-C644-4EAE-9F96-52EED7D0A785}"/>
            </a:ext>
          </a:extLst>
        </xdr:cNvPr>
        <xdr:cNvSpPr txBox="1"/>
      </xdr:nvSpPr>
      <xdr:spPr>
        <a:xfrm>
          <a:off x="6740602" y="1483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4BAC078-3357-4FF3-91D6-3047E5C13690}"/>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BBE6D2F-53D7-446E-B89F-4DA1C020A67C}"/>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5502CC0-4D90-4BDA-AED5-AF7B2C94D71A}"/>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4A125E0-1DDA-4A95-85E5-D016DC7CAE4A}"/>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819C6E0-2738-4BE3-A22E-E9F845412823}"/>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40C3FF9-A4E1-4F80-B0A5-C90F5FFC684E}"/>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72A1C6C-39D8-490B-8D4B-A0D370E5A9C7}"/>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40BF56C-44D3-4D44-BD77-E6CA4AC9F4D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6A691438-0B3B-4C1B-A76F-1C0560C72E4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C4202C02-B8B6-4B12-8A1B-E12035B266B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EB0ADEE-926A-4293-B308-3CE731FDBC0F}"/>
            </a:ext>
          </a:extLst>
        </xdr:cNvPr>
        <xdr:cNvSpPr txBox="1"/>
      </xdr:nvSpPr>
      <xdr:spPr>
        <a:xfrm>
          <a:off x="297996"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8D51A034-4DE1-4E57-9E1A-439146D98C6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B7C12E5B-4598-434F-8D91-2E26A8CCACA6}"/>
            </a:ext>
          </a:extLst>
        </xdr:cNvPr>
        <xdr:cNvSpPr txBox="1"/>
      </xdr:nvSpPr>
      <xdr:spPr>
        <a:xfrm>
          <a:off x="297996"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9C4D4E1-DE35-4E55-B4BE-E175C4AD31DD}"/>
            </a:ext>
          </a:extLst>
        </xdr:cNvPr>
        <xdr:cNvCxnSpPr/>
      </xdr:nvCxnSpPr>
      <xdr:spPr>
        <a:xfrm>
          <a:off x="762000"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F320509-7610-439F-AEFC-560C8CA2881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601A63EB-A48C-492F-913B-464598F4D762}"/>
            </a:ext>
          </a:extLst>
        </xdr:cNvPr>
        <xdr:cNvCxnSpPr/>
      </xdr:nvCxnSpPr>
      <xdr:spPr>
        <a:xfrm>
          <a:off x="762000"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E0CA24DA-12D0-48DA-8D86-5CE27ED9AE0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4B13719-FE50-497B-B9B4-57A71B80C63C}"/>
            </a:ext>
          </a:extLst>
        </xdr:cNvPr>
        <xdr:cNvCxnSpPr/>
      </xdr:nvCxnSpPr>
      <xdr:spPr>
        <a:xfrm>
          <a:off x="762000"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D7E89E8D-FFC8-4E60-A6EF-87303C6D79E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8D52559-EBAA-4800-879E-5B344B1F4A65}"/>
            </a:ext>
          </a:extLst>
        </xdr:cNvPr>
        <xdr:cNvCxnSpPr/>
      </xdr:nvCxnSpPr>
      <xdr:spPr>
        <a:xfrm>
          <a:off x="762000"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AA6250C9-2BF7-44D7-BBDC-3CF9D015D42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D5814296-A00A-4823-B7A4-7B0BED91910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9C174B80-EE00-49D3-B4E0-DC6B003D2D7D}"/>
            </a:ext>
          </a:extLst>
        </xdr:cNvPr>
        <xdr:cNvSpPr txBox="1"/>
      </xdr:nvSpPr>
      <xdr:spPr>
        <a:xfrm>
          <a:off x="423061"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5D052B3-CC9B-4E8F-9F7A-653CDDA8F18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502F1E12-9C1B-41A8-B8F4-6999A755625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5EFEE6B1-167A-4B76-9A79-104D6E8DC8F1}"/>
            </a:ext>
          </a:extLst>
        </xdr:cNvPr>
        <xdr:cNvCxnSpPr/>
      </xdr:nvCxnSpPr>
      <xdr:spPr>
        <a:xfrm flipV="1">
          <a:off x="4638040" y="17312639"/>
          <a:ext cx="0" cy="140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61C0F7DC-741D-43CC-84E1-3BE23EAB527F}"/>
            </a:ext>
          </a:extLst>
        </xdr:cNvPr>
        <xdr:cNvSpPr txBox="1"/>
      </xdr:nvSpPr>
      <xdr:spPr>
        <a:xfrm>
          <a:off x="4676775" y="1872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1AC57E87-5C84-4CD4-828E-7360A79518A3}"/>
            </a:ext>
          </a:extLst>
        </xdr:cNvPr>
        <xdr:cNvCxnSpPr/>
      </xdr:nvCxnSpPr>
      <xdr:spPr>
        <a:xfrm>
          <a:off x="4549775" y="1871680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6DA12AD3-BEB3-4971-9A0E-71C7036AC39D}"/>
            </a:ext>
          </a:extLst>
        </xdr:cNvPr>
        <xdr:cNvSpPr txBox="1"/>
      </xdr:nvSpPr>
      <xdr:spPr>
        <a:xfrm>
          <a:off x="4676775"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F89B2332-9136-43F3-B9A5-C7C56F135BE0}"/>
            </a:ext>
          </a:extLst>
        </xdr:cNvPr>
        <xdr:cNvCxnSpPr/>
      </xdr:nvCxnSpPr>
      <xdr:spPr>
        <a:xfrm>
          <a:off x="4549775" y="1731263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14FE8AE2-D50D-45F9-ACF6-BF6EFA09AF0C}"/>
            </a:ext>
          </a:extLst>
        </xdr:cNvPr>
        <xdr:cNvSpPr txBox="1"/>
      </xdr:nvSpPr>
      <xdr:spPr>
        <a:xfrm>
          <a:off x="4676775"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95E37474-A695-4A79-9F1D-C80E8F236F2D}"/>
            </a:ext>
          </a:extLst>
        </xdr:cNvPr>
        <xdr:cNvSpPr/>
      </xdr:nvSpPr>
      <xdr:spPr>
        <a:xfrm>
          <a:off x="4587875" y="1794600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92C60C71-17EB-4AA6-912B-C729254C68AF}"/>
            </a:ext>
          </a:extLst>
        </xdr:cNvPr>
        <xdr:cNvSpPr/>
      </xdr:nvSpPr>
      <xdr:spPr>
        <a:xfrm>
          <a:off x="3749675" y="1792641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a:extLst>
            <a:ext uri="{FF2B5EF4-FFF2-40B4-BE49-F238E27FC236}">
              <a16:creationId xmlns:a16="http://schemas.microsoft.com/office/drawing/2014/main" id="{ADCE1A76-5B5B-4D1E-AA2F-46CFB675750B}"/>
            </a:ext>
          </a:extLst>
        </xdr:cNvPr>
        <xdr:cNvSpPr/>
      </xdr:nvSpPr>
      <xdr:spPr>
        <a:xfrm>
          <a:off x="2857500" y="178872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a:extLst>
            <a:ext uri="{FF2B5EF4-FFF2-40B4-BE49-F238E27FC236}">
              <a16:creationId xmlns:a16="http://schemas.microsoft.com/office/drawing/2014/main" id="{A7C5EBC5-0E59-4066-AD4D-7C4E7550C8D6}"/>
            </a:ext>
          </a:extLst>
        </xdr:cNvPr>
        <xdr:cNvSpPr/>
      </xdr:nvSpPr>
      <xdr:spPr>
        <a:xfrm>
          <a:off x="1971675" y="1790845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a:extLst>
            <a:ext uri="{FF2B5EF4-FFF2-40B4-BE49-F238E27FC236}">
              <a16:creationId xmlns:a16="http://schemas.microsoft.com/office/drawing/2014/main" id="{275F357D-96AA-4712-A50A-B556631CCE42}"/>
            </a:ext>
          </a:extLst>
        </xdr:cNvPr>
        <xdr:cNvSpPr/>
      </xdr:nvSpPr>
      <xdr:spPr>
        <a:xfrm>
          <a:off x="1082675" y="17903552"/>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D56CA39-1473-42EE-9111-0180AD685469}"/>
            </a:ext>
          </a:extLst>
        </xdr:cNvPr>
        <xdr:cNvSpPr txBox="1"/>
      </xdr:nvSpPr>
      <xdr:spPr>
        <a:xfrm>
          <a:off x="4448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3042C21-6265-4A40-A8A3-310D87C2B429}"/>
            </a:ext>
          </a:extLst>
        </xdr:cNvPr>
        <xdr:cNvSpPr txBox="1"/>
      </xdr:nvSpPr>
      <xdr:spPr>
        <a:xfrm>
          <a:off x="3609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C44B050-005D-4F30-82ED-610B877007CD}"/>
            </a:ext>
          </a:extLst>
        </xdr:cNvPr>
        <xdr:cNvSpPr txBox="1"/>
      </xdr:nvSpPr>
      <xdr:spPr>
        <a:xfrm>
          <a:off x="2720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11994A0-511A-45CC-9C72-99F93A9D530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29A23A6-B514-4D84-807C-C622BFD02405}"/>
            </a:ext>
          </a:extLst>
        </xdr:cNvPr>
        <xdr:cNvSpPr txBox="1"/>
      </xdr:nvSpPr>
      <xdr:spPr>
        <a:xfrm>
          <a:off x="94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419" name="楕円 418">
          <a:extLst>
            <a:ext uri="{FF2B5EF4-FFF2-40B4-BE49-F238E27FC236}">
              <a16:creationId xmlns:a16="http://schemas.microsoft.com/office/drawing/2014/main" id="{98ABEE80-BA8A-4B71-8E43-46774396E40E}"/>
            </a:ext>
          </a:extLst>
        </xdr:cNvPr>
        <xdr:cNvSpPr/>
      </xdr:nvSpPr>
      <xdr:spPr>
        <a:xfrm>
          <a:off x="4587875" y="1774834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108693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55332862-55EA-4C19-8CDF-7C335C18A4FB}"/>
            </a:ext>
          </a:extLst>
        </xdr:cNvPr>
        <xdr:cNvSpPr txBox="1"/>
      </xdr:nvSpPr>
      <xdr:spPr>
        <a:xfrm>
          <a:off x="4676775" y="1759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44994</xdr:rowOff>
    </xdr:from>
    <xdr:to>
      <xdr:col>20</xdr:col>
      <xdr:colOff>38100</xdr:colOff>
      <xdr:row>103</xdr:row>
      <xdr:rowOff>146594</xdr:rowOff>
    </xdr:to>
    <xdr:sp macro="" textlink="">
      <xdr:nvSpPr>
        <xdr:cNvPr id="421" name="楕円 420">
          <a:extLst>
            <a:ext uri="{FF2B5EF4-FFF2-40B4-BE49-F238E27FC236}">
              <a16:creationId xmlns:a16="http://schemas.microsoft.com/office/drawing/2014/main" id="{197F8718-E3BF-4AAF-B9FF-A41E38642B07}"/>
            </a:ext>
          </a:extLst>
        </xdr:cNvPr>
        <xdr:cNvSpPr/>
      </xdr:nvSpPr>
      <xdr:spPr>
        <a:xfrm>
          <a:off x="3749675" y="1770751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95794</xdr:rowOff>
    </xdr:from>
    <xdr:to>
      <xdr:col>24</xdr:col>
      <xdr:colOff>63500</xdr:colOff>
      <xdr:row>103</xdr:row>
      <xdr:rowOff>136616</xdr:rowOff>
    </xdr:to>
    <xdr:cxnSp macro="">
      <xdr:nvCxnSpPr>
        <xdr:cNvPr id="422" name="直線コネクタ 421">
          <a:extLst>
            <a:ext uri="{FF2B5EF4-FFF2-40B4-BE49-F238E27FC236}">
              <a16:creationId xmlns:a16="http://schemas.microsoft.com/office/drawing/2014/main" id="{5703C1E1-69F2-42EE-9B95-B511CF044516}"/>
            </a:ext>
          </a:extLst>
        </xdr:cNvPr>
        <xdr:cNvCxnSpPr/>
      </xdr:nvCxnSpPr>
      <xdr:spPr>
        <a:xfrm>
          <a:off x="3800475" y="177551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423" name="楕円 422">
          <a:extLst>
            <a:ext uri="{FF2B5EF4-FFF2-40B4-BE49-F238E27FC236}">
              <a16:creationId xmlns:a16="http://schemas.microsoft.com/office/drawing/2014/main" id="{15F7C154-4B41-4E13-BA71-15383C2473A3}"/>
            </a:ext>
          </a:extLst>
        </xdr:cNvPr>
        <xdr:cNvSpPr/>
      </xdr:nvSpPr>
      <xdr:spPr>
        <a:xfrm>
          <a:off x="2857500" y="17660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51707</xdr:rowOff>
    </xdr:from>
    <xdr:to>
      <xdr:col>19</xdr:col>
      <xdr:colOff>177800</xdr:colOff>
      <xdr:row>103</xdr:row>
      <xdr:rowOff>95794</xdr:rowOff>
    </xdr:to>
    <xdr:cxnSp macro="">
      <xdr:nvCxnSpPr>
        <xdr:cNvPr id="424" name="直線コネクタ 423">
          <a:extLst>
            <a:ext uri="{FF2B5EF4-FFF2-40B4-BE49-F238E27FC236}">
              <a16:creationId xmlns:a16="http://schemas.microsoft.com/office/drawing/2014/main" id="{E2F8DE3B-9D8E-449D-BCB1-F088D352D282}"/>
            </a:ext>
          </a:extLst>
        </xdr:cNvPr>
        <xdr:cNvCxnSpPr/>
      </xdr:nvCxnSpPr>
      <xdr:spPr>
        <a:xfrm>
          <a:off x="2911475" y="17714232"/>
          <a:ext cx="889000" cy="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xdr:rowOff>
    </xdr:from>
    <xdr:to>
      <xdr:col>10</xdr:col>
      <xdr:colOff>165100</xdr:colOff>
      <xdr:row>103</xdr:row>
      <xdr:rowOff>109038</xdr:rowOff>
    </xdr:to>
    <xdr:sp macro="" textlink="">
      <xdr:nvSpPr>
        <xdr:cNvPr id="425" name="楕円 424">
          <a:extLst>
            <a:ext uri="{FF2B5EF4-FFF2-40B4-BE49-F238E27FC236}">
              <a16:creationId xmlns:a16="http://schemas.microsoft.com/office/drawing/2014/main" id="{2508F8DC-5085-4B4F-B8ED-989D156181F7}"/>
            </a:ext>
          </a:extLst>
        </xdr:cNvPr>
        <xdr:cNvSpPr/>
      </xdr:nvSpPr>
      <xdr:spPr>
        <a:xfrm>
          <a:off x="1971675" y="17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58238</xdr:rowOff>
    </xdr:to>
    <xdr:cxnSp macro="">
      <xdr:nvCxnSpPr>
        <xdr:cNvPr id="426" name="直線コネクタ 425">
          <a:extLst>
            <a:ext uri="{FF2B5EF4-FFF2-40B4-BE49-F238E27FC236}">
              <a16:creationId xmlns:a16="http://schemas.microsoft.com/office/drawing/2014/main" id="{B5778B7E-FAF5-46B5-BDA9-462B75BAC9A2}"/>
            </a:ext>
          </a:extLst>
        </xdr:cNvPr>
        <xdr:cNvCxnSpPr/>
      </xdr:nvCxnSpPr>
      <xdr:spPr>
        <a:xfrm flipV="1">
          <a:off x="2019300" y="17714232"/>
          <a:ext cx="892175"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147864</xdr:rowOff>
    </xdr:from>
    <xdr:to>
      <xdr:col>6</xdr:col>
      <xdr:colOff>38100</xdr:colOff>
      <xdr:row>103</xdr:row>
      <xdr:rowOff>78014</xdr:rowOff>
    </xdr:to>
    <xdr:sp macro="" textlink="">
      <xdr:nvSpPr>
        <xdr:cNvPr id="427" name="楕円 426">
          <a:extLst>
            <a:ext uri="{FF2B5EF4-FFF2-40B4-BE49-F238E27FC236}">
              <a16:creationId xmlns:a16="http://schemas.microsoft.com/office/drawing/2014/main" id="{D58B87EE-E599-4966-A588-16BC5DC49761}"/>
            </a:ext>
          </a:extLst>
        </xdr:cNvPr>
        <xdr:cNvSpPr/>
      </xdr:nvSpPr>
      <xdr:spPr>
        <a:xfrm>
          <a:off x="1082675" y="17635764"/>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27214</xdr:rowOff>
    </xdr:from>
    <xdr:to>
      <xdr:col>10</xdr:col>
      <xdr:colOff>114300</xdr:colOff>
      <xdr:row>103</xdr:row>
      <xdr:rowOff>58238</xdr:rowOff>
    </xdr:to>
    <xdr:cxnSp macro="">
      <xdr:nvCxnSpPr>
        <xdr:cNvPr id="428" name="直線コネクタ 427">
          <a:extLst>
            <a:ext uri="{FF2B5EF4-FFF2-40B4-BE49-F238E27FC236}">
              <a16:creationId xmlns:a16="http://schemas.microsoft.com/office/drawing/2014/main" id="{74BF6F6A-97D1-4B47-A024-09C48610E9C8}"/>
            </a:ext>
          </a:extLst>
        </xdr:cNvPr>
        <xdr:cNvCxnSpPr/>
      </xdr:nvCxnSpPr>
      <xdr:spPr>
        <a:xfrm>
          <a:off x="1133475" y="17689739"/>
          <a:ext cx="8858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510271A3-E57E-41A8-8114-37158E61EA59}"/>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0" name="n_2aveValue【市民会館】&#10;有形固定資産減価償却率">
          <a:extLst>
            <a:ext uri="{FF2B5EF4-FFF2-40B4-BE49-F238E27FC236}">
              <a16:creationId xmlns:a16="http://schemas.microsoft.com/office/drawing/2014/main" id="{F3B3AC8F-3D84-4C54-A519-F1E72803A489}"/>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31" name="n_3aveValue【市民会館】&#10;有形固定資産減価償却率">
          <a:extLst>
            <a:ext uri="{FF2B5EF4-FFF2-40B4-BE49-F238E27FC236}">
              <a16:creationId xmlns:a16="http://schemas.microsoft.com/office/drawing/2014/main" id="{E05675F1-9F15-4020-987D-2465CEABF473}"/>
            </a:ext>
          </a:extLst>
        </xdr:cNvPr>
        <xdr:cNvSpPr txBox="1"/>
      </xdr:nvSpPr>
      <xdr:spPr>
        <a:xfrm>
          <a:off x="1819919"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32" name="n_4aveValue【市民会館】&#10;有形固定資産減価償却率">
          <a:extLst>
            <a:ext uri="{FF2B5EF4-FFF2-40B4-BE49-F238E27FC236}">
              <a16:creationId xmlns:a16="http://schemas.microsoft.com/office/drawing/2014/main" id="{62609E7C-2AF0-4867-A8BC-64B8913AA5DE}"/>
            </a:ext>
          </a:extLst>
        </xdr:cNvPr>
        <xdr:cNvSpPr txBox="1"/>
      </xdr:nvSpPr>
      <xdr:spPr>
        <a:xfrm>
          <a:off x="930919" y="17999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163121</xdr:rowOff>
    </xdr:from>
    <xdr:ext cx="405111" cy="259045"/>
    <xdr:sp macro="" textlink="">
      <xdr:nvSpPr>
        <xdr:cNvPr id="433" name="n_1mainValue【市民会館】&#10;有形固定資産減価償却率">
          <a:extLst>
            <a:ext uri="{FF2B5EF4-FFF2-40B4-BE49-F238E27FC236}">
              <a16:creationId xmlns:a16="http://schemas.microsoft.com/office/drawing/2014/main" id="{5C31065A-9FE2-48EB-8C3C-B245471FC0EE}"/>
            </a:ext>
          </a:extLst>
        </xdr:cNvPr>
        <xdr:cNvSpPr txBox="1"/>
      </xdr:nvSpPr>
      <xdr:spPr>
        <a:xfrm>
          <a:off x="3582044" y="1748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434" name="n_2mainValue【市民会館】&#10;有形固定資産減価償却率">
          <a:extLst>
            <a:ext uri="{FF2B5EF4-FFF2-40B4-BE49-F238E27FC236}">
              <a16:creationId xmlns:a16="http://schemas.microsoft.com/office/drawing/2014/main" id="{45DC12A5-E88F-4DA4-B31C-1710AEF9875D}"/>
            </a:ext>
          </a:extLst>
        </xdr:cNvPr>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125565</xdr:rowOff>
    </xdr:from>
    <xdr:ext cx="405111" cy="259045"/>
    <xdr:sp macro="" textlink="">
      <xdr:nvSpPr>
        <xdr:cNvPr id="435" name="n_3mainValue【市民会館】&#10;有形固定資産減価償却率">
          <a:extLst>
            <a:ext uri="{FF2B5EF4-FFF2-40B4-BE49-F238E27FC236}">
              <a16:creationId xmlns:a16="http://schemas.microsoft.com/office/drawing/2014/main" id="{CEF57405-679F-4616-A07F-1EA8B1434F6F}"/>
            </a:ext>
          </a:extLst>
        </xdr:cNvPr>
        <xdr:cNvSpPr txBox="1"/>
      </xdr:nvSpPr>
      <xdr:spPr>
        <a:xfrm>
          <a:off x="1819919" y="1744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94541</xdr:rowOff>
    </xdr:from>
    <xdr:ext cx="405111" cy="259045"/>
    <xdr:sp macro="" textlink="">
      <xdr:nvSpPr>
        <xdr:cNvPr id="436" name="n_4mainValue【市民会館】&#10;有形固定資産減価償却率">
          <a:extLst>
            <a:ext uri="{FF2B5EF4-FFF2-40B4-BE49-F238E27FC236}">
              <a16:creationId xmlns:a16="http://schemas.microsoft.com/office/drawing/2014/main" id="{0FA0A78E-1488-4393-AD2D-683D7351D39E}"/>
            </a:ext>
          </a:extLst>
        </xdr:cNvPr>
        <xdr:cNvSpPr txBox="1"/>
      </xdr:nvSpPr>
      <xdr:spPr>
        <a:xfrm>
          <a:off x="930919"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52BFBA8B-8C90-4BCC-8857-446D3A2985A5}"/>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D603352-9075-4E9B-9A0C-9A567109D4D5}"/>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47AD5499-B382-4E9D-BD44-C42E327698E3}"/>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157D8BA-653F-40D3-817B-7527534CF532}"/>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CC69E93-E5BC-42D7-83CC-A1265FF722C0}"/>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C0ECC3F-CE43-4784-AADA-2C891805DA4D}"/>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7E9E4C1-14D2-44F7-B5DE-327AF4AC10EB}"/>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A86A75A-0C9D-4430-8BC4-F3A9A99610ED}"/>
            </a:ext>
          </a:extLst>
        </xdr:cNvPr>
        <xdr:cNvSpPr/>
      </xdr:nvSpPr>
      <xdr:spPr>
        <a:xfrm>
          <a:off x="6607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C5E043A1-CD69-4072-BED3-79038C4F42C9}"/>
            </a:ext>
          </a:extLst>
        </xdr:cNvPr>
        <xdr:cNvSpPr txBox="1"/>
      </xdr:nvSpPr>
      <xdr:spPr>
        <a:xfrm>
          <a:off x="65690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6B94AE80-AC71-430B-8FA8-28CD09CEFFAC}"/>
            </a:ext>
          </a:extLst>
        </xdr:cNvPr>
        <xdr:cNvCxnSpPr/>
      </xdr:nvCxnSpPr>
      <xdr:spPr>
        <a:xfrm>
          <a:off x="6607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B207364-B28F-46C0-98E3-F1180836FC1E}"/>
            </a:ext>
          </a:extLst>
        </xdr:cNvPr>
        <xdr:cNvCxnSpPr/>
      </xdr:nvCxnSpPr>
      <xdr:spPr>
        <a:xfrm>
          <a:off x="6607175"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579CA1AC-9D29-4E0F-A9C5-5255A4322A98}"/>
            </a:ext>
          </a:extLst>
        </xdr:cNvPr>
        <xdr:cNvSpPr txBox="1"/>
      </xdr:nvSpPr>
      <xdr:spPr>
        <a:xfrm>
          <a:off x="6136821"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E6E63F0B-CC63-4B46-9579-AAE2827C5F5B}"/>
            </a:ext>
          </a:extLst>
        </xdr:cNvPr>
        <xdr:cNvCxnSpPr/>
      </xdr:nvCxnSpPr>
      <xdr:spPr>
        <a:xfrm>
          <a:off x="6607175"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4C735F83-01E1-4CE6-A95A-F2F6450D25E1}"/>
            </a:ext>
          </a:extLst>
        </xdr:cNvPr>
        <xdr:cNvSpPr txBox="1"/>
      </xdr:nvSpPr>
      <xdr:spPr>
        <a:xfrm>
          <a:off x="6136821" y="181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9FD7F390-2604-4E12-BB9C-59F47D05A3E3}"/>
            </a:ext>
          </a:extLst>
        </xdr:cNvPr>
        <xdr:cNvCxnSpPr/>
      </xdr:nvCxnSpPr>
      <xdr:spPr>
        <a:xfrm>
          <a:off x="6607175"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E1957785-D24B-4105-934D-458EB8978D72}"/>
            </a:ext>
          </a:extLst>
        </xdr:cNvPr>
        <xdr:cNvSpPr txBox="1"/>
      </xdr:nvSpPr>
      <xdr:spPr>
        <a:xfrm>
          <a:off x="6136821"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EFC774A6-AD10-44F3-88A7-E8F411E67883}"/>
            </a:ext>
          </a:extLst>
        </xdr:cNvPr>
        <xdr:cNvCxnSpPr/>
      </xdr:nvCxnSpPr>
      <xdr:spPr>
        <a:xfrm>
          <a:off x="660717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1EACB7FF-5589-4907-AE00-3C84BCD3C399}"/>
            </a:ext>
          </a:extLst>
        </xdr:cNvPr>
        <xdr:cNvSpPr txBox="1"/>
      </xdr:nvSpPr>
      <xdr:spPr>
        <a:xfrm>
          <a:off x="6136821" y="1738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8A6043E-16F9-45FD-9E70-8EAAE9B1B504}"/>
            </a:ext>
          </a:extLst>
        </xdr:cNvPr>
        <xdr:cNvCxnSpPr/>
      </xdr:nvCxnSpPr>
      <xdr:spPr>
        <a:xfrm>
          <a:off x="6607175"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BFD36C37-66F6-4879-B1BB-4A35CB27B8F3}"/>
            </a:ext>
          </a:extLst>
        </xdr:cNvPr>
        <xdr:cNvSpPr txBox="1"/>
      </xdr:nvSpPr>
      <xdr:spPr>
        <a:xfrm>
          <a:off x="6136821" y="1700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6AD43726-6FB4-4F10-93FD-3343B55E114D}"/>
            </a:ext>
          </a:extLst>
        </xdr:cNvPr>
        <xdr:cNvCxnSpPr/>
      </xdr:nvCxnSpPr>
      <xdr:spPr>
        <a:xfrm>
          <a:off x="6607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FAD9C64A-D306-4DC3-8991-AB678C9995A8}"/>
            </a:ext>
          </a:extLst>
        </xdr:cNvPr>
        <xdr:cNvSpPr txBox="1"/>
      </xdr:nvSpPr>
      <xdr:spPr>
        <a:xfrm>
          <a:off x="6136821"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61377112-F8C0-48F5-9510-8893585CE1F7}"/>
            </a:ext>
          </a:extLst>
        </xdr:cNvPr>
        <xdr:cNvSpPr/>
      </xdr:nvSpPr>
      <xdr:spPr>
        <a:xfrm>
          <a:off x="6607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658DBA4A-752E-4C00-A718-570F77B43888}"/>
            </a:ext>
          </a:extLst>
        </xdr:cNvPr>
        <xdr:cNvCxnSpPr/>
      </xdr:nvCxnSpPr>
      <xdr:spPr>
        <a:xfrm flipV="1">
          <a:off x="10476865" y="17159605"/>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CB2123A4-2CF8-478F-9E92-50AD0B4771B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140BF8E2-BA97-4938-AEA3-BDEC1C539079}"/>
            </a:ext>
          </a:extLst>
        </xdr:cNvPr>
        <xdr:cNvCxnSpPr/>
      </xdr:nvCxnSpPr>
      <xdr:spPr>
        <a:xfrm>
          <a:off x="10391775"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9E07C286-2181-4E37-8A87-2D74C95DDC18}"/>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1BC831A7-B5AE-4DA6-90DD-1C0E13E55D1A}"/>
            </a:ext>
          </a:extLst>
        </xdr:cNvPr>
        <xdr:cNvCxnSpPr/>
      </xdr:nvCxnSpPr>
      <xdr:spPr>
        <a:xfrm>
          <a:off x="10391775" y="171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546E00DA-7708-46AE-92BD-EFB87C5276BC}"/>
            </a:ext>
          </a:extLst>
        </xdr:cNvPr>
        <xdr:cNvSpPr txBox="1"/>
      </xdr:nvSpPr>
      <xdr:spPr>
        <a:xfrm>
          <a:off x="10515600" y="18035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899AD3A6-AC7B-467E-A675-C9746BD3A4F2}"/>
            </a:ext>
          </a:extLst>
        </xdr:cNvPr>
        <xdr:cNvSpPr/>
      </xdr:nvSpPr>
      <xdr:spPr>
        <a:xfrm>
          <a:off x="10429875" y="180574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11DCD299-74E6-466B-95A5-B2F354D3970B}"/>
            </a:ext>
          </a:extLst>
        </xdr:cNvPr>
        <xdr:cNvSpPr/>
      </xdr:nvSpPr>
      <xdr:spPr>
        <a:xfrm>
          <a:off x="9591675" y="1806193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a:extLst>
            <a:ext uri="{FF2B5EF4-FFF2-40B4-BE49-F238E27FC236}">
              <a16:creationId xmlns:a16="http://schemas.microsoft.com/office/drawing/2014/main" id="{DC4DDC19-8740-40BE-A50B-31E28FD10400}"/>
            </a:ext>
          </a:extLst>
        </xdr:cNvPr>
        <xdr:cNvSpPr/>
      </xdr:nvSpPr>
      <xdr:spPr>
        <a:xfrm>
          <a:off x="8702675" y="1814893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a:extLst>
            <a:ext uri="{FF2B5EF4-FFF2-40B4-BE49-F238E27FC236}">
              <a16:creationId xmlns:a16="http://schemas.microsoft.com/office/drawing/2014/main" id="{5C99885A-D967-43A2-B0B8-3D6A62F3480E}"/>
            </a:ext>
          </a:extLst>
        </xdr:cNvPr>
        <xdr:cNvSpPr/>
      </xdr:nvSpPr>
      <xdr:spPr>
        <a:xfrm>
          <a:off x="7810500" y="181724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a:extLst>
            <a:ext uri="{FF2B5EF4-FFF2-40B4-BE49-F238E27FC236}">
              <a16:creationId xmlns:a16="http://schemas.microsoft.com/office/drawing/2014/main" id="{E782F2AF-F4EB-4F9B-B271-08B6509F4083}"/>
            </a:ext>
          </a:extLst>
        </xdr:cNvPr>
        <xdr:cNvSpPr/>
      </xdr:nvSpPr>
      <xdr:spPr>
        <a:xfrm>
          <a:off x="6924675" y="181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D964076-5993-4E6E-A6FD-F604447384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CACEC5A-BD9B-4523-8FC5-C97846DD34B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5D85491-7F60-4C12-B952-A0AA3B11B13B}"/>
            </a:ext>
          </a:extLst>
        </xdr:cNvPr>
        <xdr:cNvSpPr txBox="1"/>
      </xdr:nvSpPr>
      <xdr:spPr>
        <a:xfrm>
          <a:off x="856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29FB436-2BD0-4E80-A37B-44F5C93E2F96}"/>
            </a:ext>
          </a:extLst>
        </xdr:cNvPr>
        <xdr:cNvSpPr txBox="1"/>
      </xdr:nvSpPr>
      <xdr:spPr>
        <a:xfrm>
          <a:off x="767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05107DB-40FC-490B-9971-C4D4ECBC75D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76" name="楕円 475">
          <a:extLst>
            <a:ext uri="{FF2B5EF4-FFF2-40B4-BE49-F238E27FC236}">
              <a16:creationId xmlns:a16="http://schemas.microsoft.com/office/drawing/2014/main" id="{312B7234-DC7F-4038-96AB-7B62ED5BE65A}"/>
            </a:ext>
          </a:extLst>
        </xdr:cNvPr>
        <xdr:cNvSpPr/>
      </xdr:nvSpPr>
      <xdr:spPr>
        <a:xfrm>
          <a:off x="10429875" y="1796668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158766</xdr:rowOff>
    </xdr:from>
    <xdr:ext cx="469744" cy="259045"/>
    <xdr:sp macro="" textlink="">
      <xdr:nvSpPr>
        <xdr:cNvPr id="477" name="【市民会館】&#10;一人当たり面積該当値テキスト">
          <a:extLst>
            <a:ext uri="{FF2B5EF4-FFF2-40B4-BE49-F238E27FC236}">
              <a16:creationId xmlns:a16="http://schemas.microsoft.com/office/drawing/2014/main" id="{F97A721B-3733-47D7-AC57-DB0692EFF25C}"/>
            </a:ext>
          </a:extLst>
        </xdr:cNvPr>
        <xdr:cNvSpPr txBox="1"/>
      </xdr:nvSpPr>
      <xdr:spPr>
        <a:xfrm>
          <a:off x="10515600" y="178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135889</xdr:rowOff>
    </xdr:from>
    <xdr:to>
      <xdr:col>50</xdr:col>
      <xdr:colOff>165100</xdr:colOff>
      <xdr:row>105</xdr:row>
      <xdr:rowOff>66039</xdr:rowOff>
    </xdr:to>
    <xdr:sp macro="" textlink="">
      <xdr:nvSpPr>
        <xdr:cNvPr id="478" name="楕円 477">
          <a:extLst>
            <a:ext uri="{FF2B5EF4-FFF2-40B4-BE49-F238E27FC236}">
              <a16:creationId xmlns:a16="http://schemas.microsoft.com/office/drawing/2014/main" id="{A6FC55AE-6729-490F-B1D6-783957D7EAB0}"/>
            </a:ext>
          </a:extLst>
        </xdr:cNvPr>
        <xdr:cNvSpPr/>
      </xdr:nvSpPr>
      <xdr:spPr>
        <a:xfrm>
          <a:off x="9591675" y="1796668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15239</xdr:rowOff>
    </xdr:from>
    <xdr:to>
      <xdr:col>55</xdr:col>
      <xdr:colOff>0</xdr:colOff>
      <xdr:row>105</xdr:row>
      <xdr:rowOff>15239</xdr:rowOff>
    </xdr:to>
    <xdr:cxnSp macro="">
      <xdr:nvCxnSpPr>
        <xdr:cNvPr id="479" name="直線コネクタ 478">
          <a:extLst>
            <a:ext uri="{FF2B5EF4-FFF2-40B4-BE49-F238E27FC236}">
              <a16:creationId xmlns:a16="http://schemas.microsoft.com/office/drawing/2014/main" id="{00F85616-BB0C-4797-ABA8-146E3E7BF544}"/>
            </a:ext>
          </a:extLst>
        </xdr:cNvPr>
        <xdr:cNvCxnSpPr/>
      </xdr:nvCxnSpPr>
      <xdr:spPr>
        <a:xfrm>
          <a:off x="9639300" y="18017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480" name="楕円 479">
          <a:extLst>
            <a:ext uri="{FF2B5EF4-FFF2-40B4-BE49-F238E27FC236}">
              <a16:creationId xmlns:a16="http://schemas.microsoft.com/office/drawing/2014/main" id="{9CC25AD0-F525-4389-966B-E6C19D2FD85E}"/>
            </a:ext>
          </a:extLst>
        </xdr:cNvPr>
        <xdr:cNvSpPr/>
      </xdr:nvSpPr>
      <xdr:spPr>
        <a:xfrm>
          <a:off x="8702675" y="179736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15239</xdr:rowOff>
    </xdr:from>
    <xdr:to>
      <xdr:col>50</xdr:col>
      <xdr:colOff>114300</xdr:colOff>
      <xdr:row>105</xdr:row>
      <xdr:rowOff>19050</xdr:rowOff>
    </xdr:to>
    <xdr:cxnSp macro="">
      <xdr:nvCxnSpPr>
        <xdr:cNvPr id="481" name="直線コネクタ 480">
          <a:extLst>
            <a:ext uri="{FF2B5EF4-FFF2-40B4-BE49-F238E27FC236}">
              <a16:creationId xmlns:a16="http://schemas.microsoft.com/office/drawing/2014/main" id="{A743D39B-B20D-448F-B366-203563B5F485}"/>
            </a:ext>
          </a:extLst>
        </xdr:cNvPr>
        <xdr:cNvCxnSpPr/>
      </xdr:nvCxnSpPr>
      <xdr:spPr>
        <a:xfrm flipV="1">
          <a:off x="8753475" y="18017489"/>
          <a:ext cx="8858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482" name="楕円 481">
          <a:extLst>
            <a:ext uri="{FF2B5EF4-FFF2-40B4-BE49-F238E27FC236}">
              <a16:creationId xmlns:a16="http://schemas.microsoft.com/office/drawing/2014/main" id="{61E52EA9-A721-4BBE-B24F-8EA56FEF09FF}"/>
            </a:ext>
          </a:extLst>
        </xdr:cNvPr>
        <xdr:cNvSpPr/>
      </xdr:nvSpPr>
      <xdr:spPr>
        <a:xfrm>
          <a:off x="7810500" y="179736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19050</xdr:rowOff>
    </xdr:to>
    <xdr:cxnSp macro="">
      <xdr:nvCxnSpPr>
        <xdr:cNvPr id="483" name="直線コネクタ 482">
          <a:extLst>
            <a:ext uri="{FF2B5EF4-FFF2-40B4-BE49-F238E27FC236}">
              <a16:creationId xmlns:a16="http://schemas.microsoft.com/office/drawing/2014/main" id="{F59802CA-AB4D-43AC-A0CA-00FB63892512}"/>
            </a:ext>
          </a:extLst>
        </xdr:cNvPr>
        <xdr:cNvCxnSpPr/>
      </xdr:nvCxnSpPr>
      <xdr:spPr>
        <a:xfrm>
          <a:off x="7864475"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143511</xdr:rowOff>
    </xdr:from>
    <xdr:to>
      <xdr:col>36</xdr:col>
      <xdr:colOff>165100</xdr:colOff>
      <xdr:row>105</xdr:row>
      <xdr:rowOff>73661</xdr:rowOff>
    </xdr:to>
    <xdr:sp macro="" textlink="">
      <xdr:nvSpPr>
        <xdr:cNvPr id="484" name="楕円 483">
          <a:extLst>
            <a:ext uri="{FF2B5EF4-FFF2-40B4-BE49-F238E27FC236}">
              <a16:creationId xmlns:a16="http://schemas.microsoft.com/office/drawing/2014/main" id="{25F8E971-88BB-470B-9B11-03CE78573539}"/>
            </a:ext>
          </a:extLst>
        </xdr:cNvPr>
        <xdr:cNvSpPr/>
      </xdr:nvSpPr>
      <xdr:spPr>
        <a:xfrm>
          <a:off x="6924675" y="1797748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19050</xdr:rowOff>
    </xdr:from>
    <xdr:to>
      <xdr:col>41</xdr:col>
      <xdr:colOff>50800</xdr:colOff>
      <xdr:row>105</xdr:row>
      <xdr:rowOff>22861</xdr:rowOff>
    </xdr:to>
    <xdr:cxnSp macro="">
      <xdr:nvCxnSpPr>
        <xdr:cNvPr id="485" name="直線コネクタ 484">
          <a:extLst>
            <a:ext uri="{FF2B5EF4-FFF2-40B4-BE49-F238E27FC236}">
              <a16:creationId xmlns:a16="http://schemas.microsoft.com/office/drawing/2014/main" id="{9AEC8622-DB4C-4A24-B16D-1258E766A17F}"/>
            </a:ext>
          </a:extLst>
        </xdr:cNvPr>
        <xdr:cNvCxnSpPr/>
      </xdr:nvCxnSpPr>
      <xdr:spPr>
        <a:xfrm flipV="1">
          <a:off x="6972300" y="18021300"/>
          <a:ext cx="8921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36732567-12FF-4189-9496-D610D1BE5385}"/>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7" name="n_2aveValue【市民会館】&#10;一人当たり面積">
          <a:extLst>
            <a:ext uri="{FF2B5EF4-FFF2-40B4-BE49-F238E27FC236}">
              <a16:creationId xmlns:a16="http://schemas.microsoft.com/office/drawing/2014/main" id="{D81DFED1-4831-42C2-957C-79B517003637}"/>
            </a:ext>
          </a:extLst>
        </xdr:cNvPr>
        <xdr:cNvSpPr txBox="1"/>
      </xdr:nvSpPr>
      <xdr:spPr>
        <a:xfrm>
          <a:off x="8515427" y="1824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8" name="n_3aveValue【市民会館】&#10;一人当たり面積">
          <a:extLst>
            <a:ext uri="{FF2B5EF4-FFF2-40B4-BE49-F238E27FC236}">
              <a16:creationId xmlns:a16="http://schemas.microsoft.com/office/drawing/2014/main" id="{C2E61D6C-FC51-45FF-A754-5008D00CE0F7}"/>
            </a:ext>
          </a:extLst>
        </xdr:cNvPr>
        <xdr:cNvSpPr txBox="1"/>
      </xdr:nvSpPr>
      <xdr:spPr>
        <a:xfrm>
          <a:off x="7629602"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9" name="n_4aveValue【市民会館】&#10;一人当たり面積">
          <a:extLst>
            <a:ext uri="{FF2B5EF4-FFF2-40B4-BE49-F238E27FC236}">
              <a16:creationId xmlns:a16="http://schemas.microsoft.com/office/drawing/2014/main" id="{619A3A13-F499-4353-BC2B-EE4AF2695F42}"/>
            </a:ext>
          </a:extLst>
        </xdr:cNvPr>
        <xdr:cNvSpPr txBox="1"/>
      </xdr:nvSpPr>
      <xdr:spPr>
        <a:xfrm>
          <a:off x="6740602"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82566</xdr:rowOff>
    </xdr:from>
    <xdr:ext cx="469744" cy="259045"/>
    <xdr:sp macro="" textlink="">
      <xdr:nvSpPr>
        <xdr:cNvPr id="490" name="n_1mainValue【市民会館】&#10;一人当たり面積">
          <a:extLst>
            <a:ext uri="{FF2B5EF4-FFF2-40B4-BE49-F238E27FC236}">
              <a16:creationId xmlns:a16="http://schemas.microsoft.com/office/drawing/2014/main" id="{2031F8E0-BDE0-4EB0-81E8-702936B0FBA4}"/>
            </a:ext>
          </a:extLst>
        </xdr:cNvPr>
        <xdr:cNvSpPr txBox="1"/>
      </xdr:nvSpPr>
      <xdr:spPr>
        <a:xfrm>
          <a:off x="9391727" y="1774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86377</xdr:rowOff>
    </xdr:from>
    <xdr:ext cx="469744" cy="259045"/>
    <xdr:sp macro="" textlink="">
      <xdr:nvSpPr>
        <xdr:cNvPr id="491" name="n_2mainValue【市民会館】&#10;一人当たり面積">
          <a:extLst>
            <a:ext uri="{FF2B5EF4-FFF2-40B4-BE49-F238E27FC236}">
              <a16:creationId xmlns:a16="http://schemas.microsoft.com/office/drawing/2014/main" id="{B71868F8-2F7D-40FF-8545-1622FCACFEEC}"/>
            </a:ext>
          </a:extLst>
        </xdr:cNvPr>
        <xdr:cNvSpPr txBox="1"/>
      </xdr:nvSpPr>
      <xdr:spPr>
        <a:xfrm>
          <a:off x="8515427" y="177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92" name="n_3mainValue【市民会館】&#10;一人当たり面積">
          <a:extLst>
            <a:ext uri="{FF2B5EF4-FFF2-40B4-BE49-F238E27FC236}">
              <a16:creationId xmlns:a16="http://schemas.microsoft.com/office/drawing/2014/main" id="{B6B89701-A037-4E4B-AB8A-A8AAA81FE7A9}"/>
            </a:ext>
          </a:extLst>
        </xdr:cNvPr>
        <xdr:cNvSpPr txBox="1"/>
      </xdr:nvSpPr>
      <xdr:spPr>
        <a:xfrm>
          <a:off x="7629602" y="177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90188</xdr:rowOff>
    </xdr:from>
    <xdr:ext cx="469744" cy="259045"/>
    <xdr:sp macro="" textlink="">
      <xdr:nvSpPr>
        <xdr:cNvPr id="493" name="n_4mainValue【市民会館】&#10;一人当たり面積">
          <a:extLst>
            <a:ext uri="{FF2B5EF4-FFF2-40B4-BE49-F238E27FC236}">
              <a16:creationId xmlns:a16="http://schemas.microsoft.com/office/drawing/2014/main" id="{E812D78F-685E-4270-8896-36B4D24380B4}"/>
            </a:ext>
          </a:extLst>
        </xdr:cNvPr>
        <xdr:cNvSpPr txBox="1"/>
      </xdr:nvSpPr>
      <xdr:spPr>
        <a:xfrm>
          <a:off x="6740602" y="177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727F55F-A7B9-4C07-9837-0D16E9C4788D}"/>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66E0BFC8-1C21-4DBE-8C33-9A0031B9110E}"/>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AA08253F-8E18-42E6-B558-B7A89A1FEFFE}"/>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57A0CBC4-E53E-419C-AC4A-F164D0616133}"/>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3D4225E0-8199-4DCA-A590-CDBAF4353558}"/>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76E2CBE3-0243-44E9-8079-837554C567D7}"/>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9968969-96E1-41CF-AB83-F1EEB6E55071}"/>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F2BBE2-FA9F-498F-A425-8BEA031FEEBF}"/>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10360B1-3B2E-4E48-A776-A2FAFC6373B5}"/>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85519C24-E429-4F28-A75D-D49C961941E7}"/>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072946C-6100-4DCA-8C5A-3C44627E9290}"/>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4126CAB4-F7F3-46FA-A7A5-07D518333DEE}"/>
            </a:ext>
          </a:extLst>
        </xdr:cNvPr>
        <xdr:cNvCxnSpPr/>
      </xdr:nvCxnSpPr>
      <xdr:spPr>
        <a:xfrm>
          <a:off x="12449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90E4C30E-7EF5-4159-A04B-89F83B751A45}"/>
            </a:ext>
          </a:extLst>
        </xdr:cNvPr>
        <xdr:cNvSpPr txBox="1"/>
      </xdr:nvSpPr>
      <xdr:spPr>
        <a:xfrm>
          <a:off x="11978821"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500EC949-FE66-4E5B-AC48-C646A1D7175A}"/>
            </a:ext>
          </a:extLst>
        </xdr:cNvPr>
        <xdr:cNvCxnSpPr/>
      </xdr:nvCxnSpPr>
      <xdr:spPr>
        <a:xfrm>
          <a:off x="12449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C820D649-4235-4871-BCFF-1E3C708FC4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8CBA1E1-4245-4024-AEB8-46852703272B}"/>
            </a:ext>
          </a:extLst>
        </xdr:cNvPr>
        <xdr:cNvCxnSpPr/>
      </xdr:nvCxnSpPr>
      <xdr:spPr>
        <a:xfrm>
          <a:off x="12449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9E13F170-CD4A-4F15-A429-1AB97A10A7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E19D873F-1122-4F4C-9BD6-F1455BCF9AF2}"/>
            </a:ext>
          </a:extLst>
        </xdr:cNvPr>
        <xdr:cNvCxnSpPr/>
      </xdr:nvCxnSpPr>
      <xdr:spPr>
        <a:xfrm>
          <a:off x="12449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A75310A2-042E-46AD-A7D1-62550CB4F6F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9A7D1CC7-7D95-4808-B3EE-4CEDE17128DF}"/>
            </a:ext>
          </a:extLst>
        </xdr:cNvPr>
        <xdr:cNvCxnSpPr/>
      </xdr:nvCxnSpPr>
      <xdr:spPr>
        <a:xfrm>
          <a:off x="12449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8DF2B6A3-3374-46C0-968F-B1E9F742E2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5006B777-6833-462A-ADDF-42B6A7428BE9}"/>
            </a:ext>
          </a:extLst>
        </xdr:cNvPr>
        <xdr:cNvCxnSpPr/>
      </xdr:nvCxnSpPr>
      <xdr:spPr>
        <a:xfrm>
          <a:off x="12449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EA611944-5819-4081-BF7B-BCE7A156CE7D}"/>
            </a:ext>
          </a:extLst>
        </xdr:cNvPr>
        <xdr:cNvSpPr txBox="1"/>
      </xdr:nvSpPr>
      <xdr:spPr>
        <a:xfrm>
          <a:off x="12110236"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E84B6097-0A4C-4F0B-94E5-8891F9011C7F}"/>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41B7C7A-9A46-4141-BD43-CC68F67D5346}"/>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863EA8C2-5BC8-4C7F-88A6-A089BA83F3F8}"/>
            </a:ext>
          </a:extLst>
        </xdr:cNvPr>
        <xdr:cNvCxnSpPr/>
      </xdr:nvCxnSpPr>
      <xdr:spPr>
        <a:xfrm flipV="1">
          <a:off x="16322039" y="5804172"/>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8F0EE2D-77E6-4BE8-AFFD-A540B234FB91}"/>
            </a:ext>
          </a:extLst>
        </xdr:cNvPr>
        <xdr:cNvSpPr txBox="1"/>
      </xdr:nvSpPr>
      <xdr:spPr>
        <a:xfrm>
          <a:off x="16360775" y="71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5D7F9D9B-187E-41ED-B615-1FBA86B692BA}"/>
            </a:ext>
          </a:extLst>
        </xdr:cNvPr>
        <xdr:cNvCxnSpPr/>
      </xdr:nvCxnSpPr>
      <xdr:spPr>
        <a:xfrm>
          <a:off x="16230600" y="7156178"/>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545807C0-CD81-4640-9D3B-2B49CD521E7F}"/>
            </a:ext>
          </a:extLst>
        </xdr:cNvPr>
        <xdr:cNvSpPr txBox="1"/>
      </xdr:nvSpPr>
      <xdr:spPr>
        <a:xfrm>
          <a:off x="16360775" y="5579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CCA64CC8-6030-4FD9-945E-1BFC5974C4BF}"/>
            </a:ext>
          </a:extLst>
        </xdr:cNvPr>
        <xdr:cNvCxnSpPr/>
      </xdr:nvCxnSpPr>
      <xdr:spPr>
        <a:xfrm>
          <a:off x="16230600" y="5804172"/>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D74BEB8D-6817-4ED0-9A87-980ABAE471C1}"/>
            </a:ext>
          </a:extLst>
        </xdr:cNvPr>
        <xdr:cNvSpPr txBox="1"/>
      </xdr:nvSpPr>
      <xdr:spPr>
        <a:xfrm>
          <a:off x="16360775"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4205FB7C-2D25-4E4B-A799-ECDC0CA6CA70}"/>
            </a:ext>
          </a:extLst>
        </xdr:cNvPr>
        <xdr:cNvSpPr/>
      </xdr:nvSpPr>
      <xdr:spPr>
        <a:xfrm>
          <a:off x="16268700" y="65911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8F03BF2C-92FF-4741-8270-6B7643DC0049}"/>
            </a:ext>
          </a:extLst>
        </xdr:cNvPr>
        <xdr:cNvSpPr/>
      </xdr:nvSpPr>
      <xdr:spPr>
        <a:xfrm>
          <a:off x="15430500" y="66286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a:extLst>
            <a:ext uri="{FF2B5EF4-FFF2-40B4-BE49-F238E27FC236}">
              <a16:creationId xmlns:a16="http://schemas.microsoft.com/office/drawing/2014/main" id="{C460C2CA-1E6E-41F0-BA19-17125C81BE09}"/>
            </a:ext>
          </a:extLst>
        </xdr:cNvPr>
        <xdr:cNvSpPr/>
      </xdr:nvSpPr>
      <xdr:spPr>
        <a:xfrm>
          <a:off x="14544675" y="653723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a:extLst>
            <a:ext uri="{FF2B5EF4-FFF2-40B4-BE49-F238E27FC236}">
              <a16:creationId xmlns:a16="http://schemas.microsoft.com/office/drawing/2014/main" id="{1147DBBB-6FA5-404D-AEBE-962B3907BE03}"/>
            </a:ext>
          </a:extLst>
        </xdr:cNvPr>
        <xdr:cNvSpPr/>
      </xdr:nvSpPr>
      <xdr:spPr>
        <a:xfrm>
          <a:off x="13655675" y="657315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a:extLst>
            <a:ext uri="{FF2B5EF4-FFF2-40B4-BE49-F238E27FC236}">
              <a16:creationId xmlns:a16="http://schemas.microsoft.com/office/drawing/2014/main" id="{D3413979-A0ED-42F6-A064-21042255A45F}"/>
            </a:ext>
          </a:extLst>
        </xdr:cNvPr>
        <xdr:cNvSpPr/>
      </xdr:nvSpPr>
      <xdr:spPr>
        <a:xfrm>
          <a:off x="12763500" y="6530703"/>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8CBFC3E-6919-4EB3-A095-B18933EF767D}"/>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559A5FF-6007-4025-9891-74BF5B15CB2E}"/>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BDEBAA9-EAB4-4623-9289-0D1D78E8E6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F96CA38-C199-4C34-81FD-48F6F48169D3}"/>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E19B9AE-5A52-4692-A927-C995CF5C3E14}"/>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35" name="楕円 534">
          <a:extLst>
            <a:ext uri="{FF2B5EF4-FFF2-40B4-BE49-F238E27FC236}">
              <a16:creationId xmlns:a16="http://schemas.microsoft.com/office/drawing/2014/main" id="{1AA25F5F-2A28-4AE1-A2A7-27B17983CB73}"/>
            </a:ext>
          </a:extLst>
        </xdr:cNvPr>
        <xdr:cNvSpPr/>
      </xdr:nvSpPr>
      <xdr:spPr>
        <a:xfrm>
          <a:off x="16268700" y="66907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2B55F68-F9F7-4B5B-86DD-060447E77BB6}"/>
            </a:ext>
          </a:extLst>
        </xdr:cNvPr>
        <xdr:cNvSpPr txBox="1"/>
      </xdr:nvSpPr>
      <xdr:spPr>
        <a:xfrm>
          <a:off x="16360775"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131535</xdr:rowOff>
    </xdr:from>
    <xdr:to>
      <xdr:col>81</xdr:col>
      <xdr:colOff>101600</xdr:colOff>
      <xdr:row>39</xdr:row>
      <xdr:rowOff>61685</xdr:rowOff>
    </xdr:to>
    <xdr:sp macro="" textlink="">
      <xdr:nvSpPr>
        <xdr:cNvPr id="537" name="楕円 536">
          <a:extLst>
            <a:ext uri="{FF2B5EF4-FFF2-40B4-BE49-F238E27FC236}">
              <a16:creationId xmlns:a16="http://schemas.microsoft.com/office/drawing/2014/main" id="{C9426B3A-D3B2-499B-A436-8EA23A9297C7}"/>
            </a:ext>
          </a:extLst>
        </xdr:cNvPr>
        <xdr:cNvSpPr/>
      </xdr:nvSpPr>
      <xdr:spPr>
        <a:xfrm>
          <a:off x="15430500" y="664663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xdr:rowOff>
    </xdr:from>
    <xdr:to>
      <xdr:col>85</xdr:col>
      <xdr:colOff>127000</xdr:colOff>
      <xdr:row>39</xdr:row>
      <xdr:rowOff>54973</xdr:rowOff>
    </xdr:to>
    <xdr:cxnSp macro="">
      <xdr:nvCxnSpPr>
        <xdr:cNvPr id="538" name="直線コネクタ 537">
          <a:extLst>
            <a:ext uri="{FF2B5EF4-FFF2-40B4-BE49-F238E27FC236}">
              <a16:creationId xmlns:a16="http://schemas.microsoft.com/office/drawing/2014/main" id="{7C6477B4-0883-4C24-9BFC-451DA60ED6CD}"/>
            </a:ext>
          </a:extLst>
        </xdr:cNvPr>
        <xdr:cNvCxnSpPr/>
      </xdr:nvCxnSpPr>
      <xdr:spPr>
        <a:xfrm>
          <a:off x="15484475" y="6700610"/>
          <a:ext cx="8382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539" name="楕円 538">
          <a:extLst>
            <a:ext uri="{FF2B5EF4-FFF2-40B4-BE49-F238E27FC236}">
              <a16:creationId xmlns:a16="http://schemas.microsoft.com/office/drawing/2014/main" id="{EA90AA39-C4E7-4A77-8D81-771542DCD320}"/>
            </a:ext>
          </a:extLst>
        </xdr:cNvPr>
        <xdr:cNvSpPr/>
      </xdr:nvSpPr>
      <xdr:spPr>
        <a:xfrm>
          <a:off x="14544675" y="6605724"/>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39</xdr:row>
      <xdr:rowOff>10885</xdr:rowOff>
    </xdr:to>
    <xdr:cxnSp macro="">
      <xdr:nvCxnSpPr>
        <xdr:cNvPr id="540" name="直線コネクタ 539">
          <a:extLst>
            <a:ext uri="{FF2B5EF4-FFF2-40B4-BE49-F238E27FC236}">
              <a16:creationId xmlns:a16="http://schemas.microsoft.com/office/drawing/2014/main" id="{403A239E-3CC2-4F23-A635-01C7B0CFD11B}"/>
            </a:ext>
          </a:extLst>
        </xdr:cNvPr>
        <xdr:cNvCxnSpPr/>
      </xdr:nvCxnSpPr>
      <xdr:spPr>
        <a:xfrm>
          <a:off x="14592300" y="6656524"/>
          <a:ext cx="892175"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41" name="楕円 540">
          <a:extLst>
            <a:ext uri="{FF2B5EF4-FFF2-40B4-BE49-F238E27FC236}">
              <a16:creationId xmlns:a16="http://schemas.microsoft.com/office/drawing/2014/main" id="{74DA574B-F098-48F9-8575-49CA0ABA4A36}"/>
            </a:ext>
          </a:extLst>
        </xdr:cNvPr>
        <xdr:cNvSpPr/>
      </xdr:nvSpPr>
      <xdr:spPr>
        <a:xfrm>
          <a:off x="13655675" y="656163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94162</xdr:rowOff>
    </xdr:from>
    <xdr:to>
      <xdr:col>76</xdr:col>
      <xdr:colOff>114300</xdr:colOff>
      <xdr:row>38</xdr:row>
      <xdr:rowOff>138249</xdr:rowOff>
    </xdr:to>
    <xdr:cxnSp macro="">
      <xdr:nvCxnSpPr>
        <xdr:cNvPr id="542" name="直線コネクタ 541">
          <a:extLst>
            <a:ext uri="{FF2B5EF4-FFF2-40B4-BE49-F238E27FC236}">
              <a16:creationId xmlns:a16="http://schemas.microsoft.com/office/drawing/2014/main" id="{D873F149-8BD2-47B3-909C-5253965FD37C}"/>
            </a:ext>
          </a:extLst>
        </xdr:cNvPr>
        <xdr:cNvCxnSpPr/>
      </xdr:nvCxnSpPr>
      <xdr:spPr>
        <a:xfrm>
          <a:off x="13706475" y="6609262"/>
          <a:ext cx="88582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170724</xdr:rowOff>
    </xdr:from>
    <xdr:to>
      <xdr:col>67</xdr:col>
      <xdr:colOff>101600</xdr:colOff>
      <xdr:row>38</xdr:row>
      <xdr:rowOff>100874</xdr:rowOff>
    </xdr:to>
    <xdr:sp macro="" textlink="">
      <xdr:nvSpPr>
        <xdr:cNvPr id="543" name="楕円 542">
          <a:extLst>
            <a:ext uri="{FF2B5EF4-FFF2-40B4-BE49-F238E27FC236}">
              <a16:creationId xmlns:a16="http://schemas.microsoft.com/office/drawing/2014/main" id="{2F624971-605D-470D-9871-7618F3732AC1}"/>
            </a:ext>
          </a:extLst>
        </xdr:cNvPr>
        <xdr:cNvSpPr/>
      </xdr:nvSpPr>
      <xdr:spPr>
        <a:xfrm>
          <a:off x="12763500" y="65143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50074</xdr:rowOff>
    </xdr:from>
    <xdr:to>
      <xdr:col>71</xdr:col>
      <xdr:colOff>177800</xdr:colOff>
      <xdr:row>38</xdr:row>
      <xdr:rowOff>94162</xdr:rowOff>
    </xdr:to>
    <xdr:cxnSp macro="">
      <xdr:nvCxnSpPr>
        <xdr:cNvPr id="544" name="直線コネクタ 543">
          <a:extLst>
            <a:ext uri="{FF2B5EF4-FFF2-40B4-BE49-F238E27FC236}">
              <a16:creationId xmlns:a16="http://schemas.microsoft.com/office/drawing/2014/main" id="{5B01BCCB-6D1C-4495-8657-FB64643EE084}"/>
            </a:ext>
          </a:extLst>
        </xdr:cNvPr>
        <xdr:cNvCxnSpPr/>
      </xdr:nvCxnSpPr>
      <xdr:spPr>
        <a:xfrm>
          <a:off x="12817475" y="6568349"/>
          <a:ext cx="8890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5452646-B999-4475-B274-39269E0CFF86}"/>
            </a:ext>
          </a:extLst>
        </xdr:cNvPr>
        <xdr:cNvSpPr txBox="1"/>
      </xdr:nvSpPr>
      <xdr:spPr>
        <a:xfrm>
          <a:off x="15269219"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0A10A70-29B4-4A52-94FE-BE80F514FF15}"/>
            </a:ext>
          </a:extLst>
        </xdr:cNvPr>
        <xdr:cNvSpPr txBox="1"/>
      </xdr:nvSpPr>
      <xdr:spPr>
        <a:xfrm>
          <a:off x="14392919" y="6315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1E53554-CBA7-4AA4-ACE1-9ED72E89A271}"/>
            </a:ext>
          </a:extLst>
        </xdr:cNvPr>
        <xdr:cNvSpPr txBox="1"/>
      </xdr:nvSpPr>
      <xdr:spPr>
        <a:xfrm>
          <a:off x="13503919"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7700F7B-4DA1-4C39-9827-D2EF81D3544D}"/>
            </a:ext>
          </a:extLst>
        </xdr:cNvPr>
        <xdr:cNvSpPr txBox="1"/>
      </xdr:nvSpPr>
      <xdr:spPr>
        <a:xfrm>
          <a:off x="12611744" y="662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52812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20EB35E-90E3-41B2-9082-B3A6579CDFBA}"/>
            </a:ext>
          </a:extLst>
        </xdr:cNvPr>
        <xdr:cNvSpPr txBox="1"/>
      </xdr:nvSpPr>
      <xdr:spPr>
        <a:xfrm>
          <a:off x="15269219"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5E9882E7-13D5-4DFB-8366-0BE51B9BB206}"/>
            </a:ext>
          </a:extLst>
        </xdr:cNvPr>
        <xdr:cNvSpPr txBox="1"/>
      </xdr:nvSpPr>
      <xdr:spPr>
        <a:xfrm>
          <a:off x="14392919" y="669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4973CE7-E4E1-4E25-B891-A429DFE7B896}"/>
            </a:ext>
          </a:extLst>
        </xdr:cNvPr>
        <xdr:cNvSpPr txBox="1"/>
      </xdr:nvSpPr>
      <xdr:spPr>
        <a:xfrm>
          <a:off x="13503919" y="633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117401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01312D6-DC56-4F1E-9237-08817EEAB087}"/>
            </a:ext>
          </a:extLst>
        </xdr:cNvPr>
        <xdr:cNvSpPr txBox="1"/>
      </xdr:nvSpPr>
      <xdr:spPr>
        <a:xfrm>
          <a:off x="12611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BFE8B10-1FF7-47CC-AF3B-21BFE06D96A7}"/>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D2B8999-748F-4D20-AC0A-45A968E0962B}"/>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33932FA-5B5A-492B-BCC9-2EFB33942FA3}"/>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9032428-496B-44E4-A2B4-38D5B8F4FB92}"/>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6E05F7C-96A8-44A1-A724-1FEBD6BAECB8}"/>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C2D6EB5-B556-40AF-8502-D7570C896E08}"/>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1D2D89AB-577F-42FF-BBE6-AA685763E618}"/>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CC3272E-EC3D-4CAA-9CC1-8B852E7A70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58A7593-C8AF-44FC-9ACF-FF27AC0E70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626AA2E-E285-455F-A2D0-E9BD889DF3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27C77278-A81D-44F9-8313-E896085D29D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B4B81348-1D57-4F94-A38D-6C022F51ECB5}"/>
            </a:ext>
          </a:extLst>
        </xdr:cNvPr>
        <xdr:cNvSpPr txBox="1"/>
      </xdr:nvSpPr>
      <xdr:spPr>
        <a:xfrm>
          <a:off x="18039214" y="7099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7AEC2536-108F-4219-A7EC-8D3C74E7296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8C9C1259-A2DC-4975-B1EE-2B741546B2FC}"/>
            </a:ext>
          </a:extLst>
        </xdr:cNvPr>
        <xdr:cNvSpPr txBox="1"/>
      </xdr:nvSpPr>
      <xdr:spPr>
        <a:xfrm>
          <a:off x="17695756" y="6718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2D245A7A-0EA7-49B2-B710-9BFE0207508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648AB55A-1B53-4642-A37D-FEC65B8B4EEA}"/>
            </a:ext>
          </a:extLst>
        </xdr:cNvPr>
        <xdr:cNvSpPr txBox="1"/>
      </xdr:nvSpPr>
      <xdr:spPr>
        <a:xfrm>
          <a:off x="17695756" y="6337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919BDEC9-599A-49EF-B10A-840CF5A7109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445209BC-ABE8-449C-8886-7137B758579D}"/>
            </a:ext>
          </a:extLst>
        </xdr:cNvPr>
        <xdr:cNvSpPr txBox="1"/>
      </xdr:nvSpPr>
      <xdr:spPr>
        <a:xfrm>
          <a:off x="17695756" y="5956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A31476FF-501E-441F-B620-42E59AEA951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42DAC158-26D5-4667-B5F1-1C3C3AE32D61}"/>
            </a:ext>
          </a:extLst>
        </xdr:cNvPr>
        <xdr:cNvSpPr txBox="1"/>
      </xdr:nvSpPr>
      <xdr:spPr>
        <a:xfrm>
          <a:off x="17695756" y="5575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14EBA5B-A522-4FD3-B675-7F7D001FC0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C5B25D7-9690-4AA7-97C9-FE3B416EEF29}"/>
            </a:ext>
          </a:extLst>
        </xdr:cNvPr>
        <xdr:cNvSpPr txBox="1"/>
      </xdr:nvSpPr>
      <xdr:spPr>
        <a:xfrm>
          <a:off x="17695756" y="519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DC8046B0-2352-434B-A975-ED0182E4C8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91659184-07B7-414F-90BE-5083B087CF8C}"/>
            </a:ext>
          </a:extLst>
        </xdr:cNvPr>
        <xdr:cNvCxnSpPr/>
      </xdr:nvCxnSpPr>
      <xdr:spPr>
        <a:xfrm flipV="1">
          <a:off x="22164039" y="5960259"/>
          <a:ext cx="0" cy="127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A01430E7-763F-4FA8-86E2-6D25482A81AB}"/>
            </a:ext>
          </a:extLst>
        </xdr:cNvPr>
        <xdr:cNvSpPr txBox="1"/>
      </xdr:nvSpPr>
      <xdr:spPr>
        <a:xfrm>
          <a:off x="22202775"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83A514B5-08A3-49B8-B2B9-FE86F9F8B2EA}"/>
            </a:ext>
          </a:extLst>
        </xdr:cNvPr>
        <xdr:cNvCxnSpPr/>
      </xdr:nvCxnSpPr>
      <xdr:spPr>
        <a:xfrm>
          <a:off x="22075775" y="7237297"/>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A98519F3-6895-42AC-A802-9D82270075A7}"/>
            </a:ext>
          </a:extLst>
        </xdr:cNvPr>
        <xdr:cNvSpPr txBox="1"/>
      </xdr:nvSpPr>
      <xdr:spPr>
        <a:xfrm>
          <a:off x="22202775"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F1BDDD1D-6E06-429B-9BA7-8C07B2313B85}"/>
            </a:ext>
          </a:extLst>
        </xdr:cNvPr>
        <xdr:cNvCxnSpPr/>
      </xdr:nvCxnSpPr>
      <xdr:spPr>
        <a:xfrm>
          <a:off x="22075775" y="596025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104CC053-E860-46CE-B4A9-88C97297E68E}"/>
            </a:ext>
          </a:extLst>
        </xdr:cNvPr>
        <xdr:cNvSpPr txBox="1"/>
      </xdr:nvSpPr>
      <xdr:spPr>
        <a:xfrm>
          <a:off x="22202775" y="681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4E2A6F9A-258F-4CC1-94E4-E2F4259A7703}"/>
            </a:ext>
          </a:extLst>
        </xdr:cNvPr>
        <xdr:cNvSpPr/>
      </xdr:nvSpPr>
      <xdr:spPr>
        <a:xfrm>
          <a:off x="22113875" y="683522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66936681-074B-48D7-974D-4582D9BE180F}"/>
            </a:ext>
          </a:extLst>
        </xdr:cNvPr>
        <xdr:cNvSpPr/>
      </xdr:nvSpPr>
      <xdr:spPr>
        <a:xfrm>
          <a:off x="21275675" y="686045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a:extLst>
            <a:ext uri="{FF2B5EF4-FFF2-40B4-BE49-F238E27FC236}">
              <a16:creationId xmlns:a16="http://schemas.microsoft.com/office/drawing/2014/main" id="{87B92798-4922-426E-8C1A-16328128F59C}"/>
            </a:ext>
          </a:extLst>
        </xdr:cNvPr>
        <xdr:cNvSpPr/>
      </xdr:nvSpPr>
      <xdr:spPr>
        <a:xfrm>
          <a:off x="20383500" y="6835180"/>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a:extLst>
            <a:ext uri="{FF2B5EF4-FFF2-40B4-BE49-F238E27FC236}">
              <a16:creationId xmlns:a16="http://schemas.microsoft.com/office/drawing/2014/main" id="{5C66D943-F7E6-46F9-AB18-4E7E2C6C4282}"/>
            </a:ext>
          </a:extLst>
        </xdr:cNvPr>
        <xdr:cNvSpPr/>
      </xdr:nvSpPr>
      <xdr:spPr>
        <a:xfrm>
          <a:off x="19497675" y="68514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a:extLst>
            <a:ext uri="{FF2B5EF4-FFF2-40B4-BE49-F238E27FC236}">
              <a16:creationId xmlns:a16="http://schemas.microsoft.com/office/drawing/2014/main" id="{DCD2EC34-D8FF-443D-931B-8B61F6E7D549}"/>
            </a:ext>
          </a:extLst>
        </xdr:cNvPr>
        <xdr:cNvSpPr/>
      </xdr:nvSpPr>
      <xdr:spPr>
        <a:xfrm>
          <a:off x="18608675" y="68661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F98209F-AD1F-4FE8-9563-1F3205E76228}"/>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C70CF2E-20FB-45D3-80AD-E300284062BE}"/>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1454656-CAEB-4E32-A8F8-C1E3743EB530}"/>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CF4DA71-641F-400B-B7F8-33D95E9B4B4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DD77195-825A-4359-A7F8-544C36FBA325}"/>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75844</xdr:rowOff>
    </xdr:from>
    <xdr:to>
      <xdr:col>116</xdr:col>
      <xdr:colOff>114300</xdr:colOff>
      <xdr:row>40</xdr:row>
      <xdr:rowOff>5994</xdr:rowOff>
    </xdr:to>
    <xdr:sp macro="" textlink="">
      <xdr:nvSpPr>
        <xdr:cNvPr id="592" name="楕円 591">
          <a:extLst>
            <a:ext uri="{FF2B5EF4-FFF2-40B4-BE49-F238E27FC236}">
              <a16:creationId xmlns:a16="http://schemas.microsoft.com/office/drawing/2014/main" id="{9CD9D5F8-6618-47AF-A7CE-2172CBFB552F}"/>
            </a:ext>
          </a:extLst>
        </xdr:cNvPr>
        <xdr:cNvSpPr/>
      </xdr:nvSpPr>
      <xdr:spPr>
        <a:xfrm>
          <a:off x="22113875" y="6762394"/>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98721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567BA58-9CC0-404E-AD3E-4D07C72B1214}"/>
            </a:ext>
          </a:extLst>
        </xdr:cNvPr>
        <xdr:cNvSpPr txBox="1"/>
      </xdr:nvSpPr>
      <xdr:spPr>
        <a:xfrm>
          <a:off x="22202775" y="661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77185</xdr:rowOff>
    </xdr:from>
    <xdr:to>
      <xdr:col>112</xdr:col>
      <xdr:colOff>38100</xdr:colOff>
      <xdr:row>40</xdr:row>
      <xdr:rowOff>7335</xdr:rowOff>
    </xdr:to>
    <xdr:sp macro="" textlink="">
      <xdr:nvSpPr>
        <xdr:cNvPr id="594" name="楕円 593">
          <a:extLst>
            <a:ext uri="{FF2B5EF4-FFF2-40B4-BE49-F238E27FC236}">
              <a16:creationId xmlns:a16="http://schemas.microsoft.com/office/drawing/2014/main" id="{3623D15E-4C79-4901-8EAA-32AF4DF24E3D}"/>
            </a:ext>
          </a:extLst>
        </xdr:cNvPr>
        <xdr:cNvSpPr/>
      </xdr:nvSpPr>
      <xdr:spPr>
        <a:xfrm>
          <a:off x="21275675" y="676373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126644</xdr:rowOff>
    </xdr:from>
    <xdr:to>
      <xdr:col>116</xdr:col>
      <xdr:colOff>63500</xdr:colOff>
      <xdr:row>39</xdr:row>
      <xdr:rowOff>127985</xdr:rowOff>
    </xdr:to>
    <xdr:cxnSp macro="">
      <xdr:nvCxnSpPr>
        <xdr:cNvPr id="595" name="直線コネクタ 594">
          <a:extLst>
            <a:ext uri="{FF2B5EF4-FFF2-40B4-BE49-F238E27FC236}">
              <a16:creationId xmlns:a16="http://schemas.microsoft.com/office/drawing/2014/main" id="{DEEF36B4-B998-4119-929C-1B872A29BEE7}"/>
            </a:ext>
          </a:extLst>
        </xdr:cNvPr>
        <xdr:cNvCxnSpPr/>
      </xdr:nvCxnSpPr>
      <xdr:spPr>
        <a:xfrm flipV="1">
          <a:off x="21326475" y="6816369"/>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78321</xdr:rowOff>
    </xdr:from>
    <xdr:to>
      <xdr:col>107</xdr:col>
      <xdr:colOff>101600</xdr:colOff>
      <xdr:row>40</xdr:row>
      <xdr:rowOff>8471</xdr:rowOff>
    </xdr:to>
    <xdr:sp macro="" textlink="">
      <xdr:nvSpPr>
        <xdr:cNvPr id="596" name="楕円 595">
          <a:extLst>
            <a:ext uri="{FF2B5EF4-FFF2-40B4-BE49-F238E27FC236}">
              <a16:creationId xmlns:a16="http://schemas.microsoft.com/office/drawing/2014/main" id="{AF2AC9EF-E6E4-4536-B5A5-790B2BAEE940}"/>
            </a:ext>
          </a:extLst>
        </xdr:cNvPr>
        <xdr:cNvSpPr/>
      </xdr:nvSpPr>
      <xdr:spPr>
        <a:xfrm>
          <a:off x="20383500" y="67648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127985</xdr:rowOff>
    </xdr:from>
    <xdr:to>
      <xdr:col>111</xdr:col>
      <xdr:colOff>177800</xdr:colOff>
      <xdr:row>39</xdr:row>
      <xdr:rowOff>129121</xdr:rowOff>
    </xdr:to>
    <xdr:cxnSp macro="">
      <xdr:nvCxnSpPr>
        <xdr:cNvPr id="597" name="直線コネクタ 596">
          <a:extLst>
            <a:ext uri="{FF2B5EF4-FFF2-40B4-BE49-F238E27FC236}">
              <a16:creationId xmlns:a16="http://schemas.microsoft.com/office/drawing/2014/main" id="{D82825B7-9A20-4EBA-8C8A-096DEFCA532A}"/>
            </a:ext>
          </a:extLst>
        </xdr:cNvPr>
        <xdr:cNvCxnSpPr/>
      </xdr:nvCxnSpPr>
      <xdr:spPr>
        <a:xfrm flipV="1">
          <a:off x="20437475" y="6817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81266</xdr:rowOff>
    </xdr:from>
    <xdr:to>
      <xdr:col>102</xdr:col>
      <xdr:colOff>165100</xdr:colOff>
      <xdr:row>40</xdr:row>
      <xdr:rowOff>11416</xdr:rowOff>
    </xdr:to>
    <xdr:sp macro="" textlink="">
      <xdr:nvSpPr>
        <xdr:cNvPr id="598" name="楕円 597">
          <a:extLst>
            <a:ext uri="{FF2B5EF4-FFF2-40B4-BE49-F238E27FC236}">
              <a16:creationId xmlns:a16="http://schemas.microsoft.com/office/drawing/2014/main" id="{624EAEA9-3A6E-48ED-A009-939CD5F3B99C}"/>
            </a:ext>
          </a:extLst>
        </xdr:cNvPr>
        <xdr:cNvSpPr/>
      </xdr:nvSpPr>
      <xdr:spPr>
        <a:xfrm>
          <a:off x="19497675" y="67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129121</xdr:rowOff>
    </xdr:from>
    <xdr:to>
      <xdr:col>107</xdr:col>
      <xdr:colOff>50800</xdr:colOff>
      <xdr:row>39</xdr:row>
      <xdr:rowOff>132066</xdr:rowOff>
    </xdr:to>
    <xdr:cxnSp macro="">
      <xdr:nvCxnSpPr>
        <xdr:cNvPr id="599" name="直線コネクタ 598">
          <a:extLst>
            <a:ext uri="{FF2B5EF4-FFF2-40B4-BE49-F238E27FC236}">
              <a16:creationId xmlns:a16="http://schemas.microsoft.com/office/drawing/2014/main" id="{58D1818D-FA4D-4AA0-BA09-400D9B1FC01F}"/>
            </a:ext>
          </a:extLst>
        </xdr:cNvPr>
        <xdr:cNvCxnSpPr/>
      </xdr:nvCxnSpPr>
      <xdr:spPr>
        <a:xfrm flipV="1">
          <a:off x="19545300" y="6815671"/>
          <a:ext cx="892175"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80332</xdr:rowOff>
    </xdr:from>
    <xdr:to>
      <xdr:col>98</xdr:col>
      <xdr:colOff>38100</xdr:colOff>
      <xdr:row>40</xdr:row>
      <xdr:rowOff>10482</xdr:rowOff>
    </xdr:to>
    <xdr:sp macro="" textlink="">
      <xdr:nvSpPr>
        <xdr:cNvPr id="600" name="楕円 599">
          <a:extLst>
            <a:ext uri="{FF2B5EF4-FFF2-40B4-BE49-F238E27FC236}">
              <a16:creationId xmlns:a16="http://schemas.microsoft.com/office/drawing/2014/main" id="{9ACB665D-B930-44AA-A3A6-E6EA4C0EAFFD}"/>
            </a:ext>
          </a:extLst>
        </xdr:cNvPr>
        <xdr:cNvSpPr/>
      </xdr:nvSpPr>
      <xdr:spPr>
        <a:xfrm>
          <a:off x="18608675" y="676688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131132</xdr:rowOff>
    </xdr:from>
    <xdr:to>
      <xdr:col>102</xdr:col>
      <xdr:colOff>114300</xdr:colOff>
      <xdr:row>39</xdr:row>
      <xdr:rowOff>132066</xdr:rowOff>
    </xdr:to>
    <xdr:cxnSp macro="">
      <xdr:nvCxnSpPr>
        <xdr:cNvPr id="601" name="直線コネクタ 600">
          <a:extLst>
            <a:ext uri="{FF2B5EF4-FFF2-40B4-BE49-F238E27FC236}">
              <a16:creationId xmlns:a16="http://schemas.microsoft.com/office/drawing/2014/main" id="{94696A22-877C-47FE-BF4F-BCF05DDB1F77}"/>
            </a:ext>
          </a:extLst>
        </xdr:cNvPr>
        <xdr:cNvCxnSpPr/>
      </xdr:nvCxnSpPr>
      <xdr:spPr>
        <a:xfrm>
          <a:off x="18659475" y="6817682"/>
          <a:ext cx="885825"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4A47AE2A-5A83-4A30-836E-92BF2BD86EFC}"/>
            </a:ext>
          </a:extLst>
        </xdr:cNvPr>
        <xdr:cNvSpPr txBox="1"/>
      </xdr:nvSpPr>
      <xdr:spPr>
        <a:xfrm>
          <a:off x="21046586"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69907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3254A4FC-80B9-431F-B2EC-2ABD4A78511F}"/>
            </a:ext>
          </a:extLst>
        </xdr:cNvPr>
        <xdr:cNvSpPr txBox="1"/>
      </xdr:nvSpPr>
      <xdr:spPr>
        <a:xfrm>
          <a:off x="20170286" y="69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82987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DE1A6669-6F50-48B2-B05C-406636116803}"/>
            </a:ext>
          </a:extLst>
        </xdr:cNvPr>
        <xdr:cNvSpPr txBox="1"/>
      </xdr:nvSpPr>
      <xdr:spPr>
        <a:xfrm>
          <a:off x="19278111" y="69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97667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53712B5E-5F73-4AAD-A996-0399BC133933}"/>
            </a:ext>
          </a:extLst>
        </xdr:cNvPr>
        <xdr:cNvSpPr txBox="1"/>
      </xdr:nvSpPr>
      <xdr:spPr>
        <a:xfrm>
          <a:off x="18392286" y="69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23862</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7ED4F470-5CB4-4182-9AC7-333B75C01500}"/>
            </a:ext>
          </a:extLst>
        </xdr:cNvPr>
        <xdr:cNvSpPr txBox="1"/>
      </xdr:nvSpPr>
      <xdr:spPr>
        <a:xfrm>
          <a:off x="21011095" y="654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24998</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B76C5E29-95E9-4308-8B3F-A787E334CEF3}"/>
            </a:ext>
          </a:extLst>
        </xdr:cNvPr>
        <xdr:cNvSpPr txBox="1"/>
      </xdr:nvSpPr>
      <xdr:spPr>
        <a:xfrm>
          <a:off x="20134795" y="65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27943</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86308977-DE60-48F0-A086-B7B42E99C00C}"/>
            </a:ext>
          </a:extLst>
        </xdr:cNvPr>
        <xdr:cNvSpPr txBox="1"/>
      </xdr:nvSpPr>
      <xdr:spPr>
        <a:xfrm>
          <a:off x="19248970" y="654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27009</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216DA0B3-CCA9-4C63-BA26-8B728562C051}"/>
            </a:ext>
          </a:extLst>
        </xdr:cNvPr>
        <xdr:cNvSpPr txBox="1"/>
      </xdr:nvSpPr>
      <xdr:spPr>
        <a:xfrm>
          <a:off x="18359970" y="654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E62ABF66-7FF9-4C87-AF6C-B28240DD5A4D}"/>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97B46A76-8AEC-46F0-84B2-9EA00DF2FA1F}"/>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3144B42-7896-4694-8438-679108915836}"/>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64654D0-C389-45CA-A21E-F177EAB49A2E}"/>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4CE6BED-8223-493D-BD43-1E149C7B5F50}"/>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9CC42440-C86F-4D93-A593-61ED021D1D07}"/>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764717E2-A311-4806-A4EB-56EF83EFB916}"/>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5715E89-4B7E-4A0D-8207-95443C652C0D}"/>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A84BAAD-8B11-4B6E-AE94-5A91FD1983EF}"/>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BF24A4F2-F949-4440-8831-63D32608C324}"/>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E04F52F2-B6BD-43DD-AD41-774625E717A8}"/>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DA5B63BE-F0BC-4F5B-A758-2D73B985D7F2}"/>
            </a:ext>
          </a:extLst>
        </xdr:cNvPr>
        <xdr:cNvCxnSpPr/>
      </xdr:nvCxnSpPr>
      <xdr:spPr>
        <a:xfrm>
          <a:off x="12449175"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F9FD416A-76E2-4D45-80BC-6526218CCEBB}"/>
            </a:ext>
          </a:extLst>
        </xdr:cNvPr>
        <xdr:cNvSpPr txBox="1"/>
      </xdr:nvSpPr>
      <xdr:spPr>
        <a:xfrm>
          <a:off x="11978821"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355A2985-AC1B-4D51-8C8B-EEC1EB0C0190}"/>
            </a:ext>
          </a:extLst>
        </xdr:cNvPr>
        <xdr:cNvCxnSpPr/>
      </xdr:nvCxnSpPr>
      <xdr:spPr>
        <a:xfrm>
          <a:off x="12449175"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C8E756A8-20BB-4C04-A4EC-8595B5F74FC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3D63F5F4-6772-486D-B796-E4CF238D7FA8}"/>
            </a:ext>
          </a:extLst>
        </xdr:cNvPr>
        <xdr:cNvCxnSpPr/>
      </xdr:nvCxnSpPr>
      <xdr:spPr>
        <a:xfrm>
          <a:off x="12449175"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4B921FD7-1F5A-4326-B6E2-9454C8C91A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66AE4A61-DB0C-48B8-9CDF-E87911EC9302}"/>
            </a:ext>
          </a:extLst>
        </xdr:cNvPr>
        <xdr:cNvCxnSpPr/>
      </xdr:nvCxnSpPr>
      <xdr:spPr>
        <a:xfrm>
          <a:off x="12449175"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2890BA0D-FFB3-4139-9C8B-A7F864414F0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F30A9267-61FB-4205-9B86-DDC46ED2E6ED}"/>
            </a:ext>
          </a:extLst>
        </xdr:cNvPr>
        <xdr:cNvCxnSpPr/>
      </xdr:nvCxnSpPr>
      <xdr:spPr>
        <a:xfrm>
          <a:off x="12449175"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5CBBC40-B66D-4293-B859-9A7487D9072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14C237EF-116B-4667-9F66-39B96B01DCC1}"/>
            </a:ext>
          </a:extLst>
        </xdr:cNvPr>
        <xdr:cNvCxnSpPr/>
      </xdr:nvCxnSpPr>
      <xdr:spPr>
        <a:xfrm>
          <a:off x="12449175"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712542DE-0011-4A51-ADD9-77479856E9C2}"/>
            </a:ext>
          </a:extLst>
        </xdr:cNvPr>
        <xdr:cNvSpPr txBox="1"/>
      </xdr:nvSpPr>
      <xdr:spPr>
        <a:xfrm>
          <a:off x="12110236"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3D66D931-9844-4E61-ADB0-E36F04AEA5D1}"/>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9C1E4D63-9EED-4029-9A84-DC4A0EDC6948}"/>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CD300CF9-47BF-439B-8E39-33D7B89059C1}"/>
            </a:ext>
          </a:extLst>
        </xdr:cNvPr>
        <xdr:cNvCxnSpPr/>
      </xdr:nvCxnSpPr>
      <xdr:spPr>
        <a:xfrm flipV="1">
          <a:off x="16322039"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9681F7FC-F112-4394-9637-2FBC3937C811}"/>
            </a:ext>
          </a:extLst>
        </xdr:cNvPr>
        <xdr:cNvSpPr txBox="1"/>
      </xdr:nvSpPr>
      <xdr:spPr>
        <a:xfrm>
          <a:off x="163607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8076B715-87F0-481F-BB78-D3854EA66811}"/>
            </a:ext>
          </a:extLst>
        </xdr:cNvPr>
        <xdr:cNvCxnSpPr/>
      </xdr:nvCxnSpPr>
      <xdr:spPr>
        <a:xfrm>
          <a:off x="16230600" y="11103428"/>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1DE9031A-A974-4910-AE01-2AA608E44DAC}"/>
            </a:ext>
          </a:extLst>
        </xdr:cNvPr>
        <xdr:cNvSpPr txBox="1"/>
      </xdr:nvSpPr>
      <xdr:spPr>
        <a:xfrm>
          <a:off x="16360775" y="9286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DFD9B0B6-E9CD-4181-8A09-D5F321806881}"/>
            </a:ext>
          </a:extLst>
        </xdr:cNvPr>
        <xdr:cNvCxnSpPr/>
      </xdr:nvCxnSpPr>
      <xdr:spPr>
        <a:xfrm>
          <a:off x="16230600" y="9508127"/>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A0E4B5A5-50DD-4D1B-B0B9-5481F5D915A3}"/>
            </a:ext>
          </a:extLst>
        </xdr:cNvPr>
        <xdr:cNvSpPr txBox="1"/>
      </xdr:nvSpPr>
      <xdr:spPr>
        <a:xfrm>
          <a:off x="16360775"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A83EBD1B-63B2-4582-A5E8-C36C53FD4958}"/>
            </a:ext>
          </a:extLst>
        </xdr:cNvPr>
        <xdr:cNvSpPr/>
      </xdr:nvSpPr>
      <xdr:spPr>
        <a:xfrm>
          <a:off x="16268700" y="10316119"/>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2C692F19-9071-4882-A39A-5F6896B459B1}"/>
            </a:ext>
          </a:extLst>
        </xdr:cNvPr>
        <xdr:cNvSpPr/>
      </xdr:nvSpPr>
      <xdr:spPr>
        <a:xfrm>
          <a:off x="15430500" y="1029008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3" name="フローチャート: 判断 642">
          <a:extLst>
            <a:ext uri="{FF2B5EF4-FFF2-40B4-BE49-F238E27FC236}">
              <a16:creationId xmlns:a16="http://schemas.microsoft.com/office/drawing/2014/main" id="{23A1E237-F1DD-4883-B22C-311E436C0574}"/>
            </a:ext>
          </a:extLst>
        </xdr:cNvPr>
        <xdr:cNvSpPr/>
      </xdr:nvSpPr>
      <xdr:spPr>
        <a:xfrm>
          <a:off x="14544675" y="1018385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a:extLst>
            <a:ext uri="{FF2B5EF4-FFF2-40B4-BE49-F238E27FC236}">
              <a16:creationId xmlns:a16="http://schemas.microsoft.com/office/drawing/2014/main" id="{A7B665DB-BA4B-457C-AC53-68CEF353D5EF}"/>
            </a:ext>
          </a:extLst>
        </xdr:cNvPr>
        <xdr:cNvSpPr/>
      </xdr:nvSpPr>
      <xdr:spPr>
        <a:xfrm>
          <a:off x="13655675" y="1020844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5" name="フローチャート: 判断 644">
          <a:extLst>
            <a:ext uri="{FF2B5EF4-FFF2-40B4-BE49-F238E27FC236}">
              <a16:creationId xmlns:a16="http://schemas.microsoft.com/office/drawing/2014/main" id="{0E66176C-4922-4760-B7F0-602FA9C26D78}"/>
            </a:ext>
          </a:extLst>
        </xdr:cNvPr>
        <xdr:cNvSpPr/>
      </xdr:nvSpPr>
      <xdr:spPr>
        <a:xfrm>
          <a:off x="12763500" y="101937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6063AFA-8AB1-450F-9E80-17628EBB308F}"/>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AC4208F-82A6-42C8-ABF9-E511115E2020}"/>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F1759CB-2D77-4627-B432-0A50FB1B73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29E102A-26D8-4356-9525-0F74CF1C988D}"/>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D942969-8A56-4063-AB2E-A4D6275E4F35}"/>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161472</xdr:rowOff>
    </xdr:from>
    <xdr:to>
      <xdr:col>85</xdr:col>
      <xdr:colOff>177800</xdr:colOff>
      <xdr:row>57</xdr:row>
      <xdr:rowOff>91622</xdr:rowOff>
    </xdr:to>
    <xdr:sp macro="" textlink="">
      <xdr:nvSpPr>
        <xdr:cNvPr id="651" name="楕円 650">
          <a:extLst>
            <a:ext uri="{FF2B5EF4-FFF2-40B4-BE49-F238E27FC236}">
              <a16:creationId xmlns:a16="http://schemas.microsoft.com/office/drawing/2014/main" id="{27775467-C808-4737-9CE2-1A57D19043D4}"/>
            </a:ext>
          </a:extLst>
        </xdr:cNvPr>
        <xdr:cNvSpPr/>
      </xdr:nvSpPr>
      <xdr:spPr>
        <a:xfrm>
          <a:off x="16268700" y="9765847"/>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12899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FB68710-129E-40C6-AFB5-545701C6C73E}"/>
            </a:ext>
          </a:extLst>
        </xdr:cNvPr>
        <xdr:cNvSpPr txBox="1"/>
      </xdr:nvSpPr>
      <xdr:spPr>
        <a:xfrm>
          <a:off x="16360775" y="961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102688</xdr:rowOff>
    </xdr:from>
    <xdr:to>
      <xdr:col>81</xdr:col>
      <xdr:colOff>101600</xdr:colOff>
      <xdr:row>57</xdr:row>
      <xdr:rowOff>32838</xdr:rowOff>
    </xdr:to>
    <xdr:sp macro="" textlink="">
      <xdr:nvSpPr>
        <xdr:cNvPr id="653" name="楕円 652">
          <a:extLst>
            <a:ext uri="{FF2B5EF4-FFF2-40B4-BE49-F238E27FC236}">
              <a16:creationId xmlns:a16="http://schemas.microsoft.com/office/drawing/2014/main" id="{E80B551F-A9F6-4090-8FF9-BA2AA698FB36}"/>
            </a:ext>
          </a:extLst>
        </xdr:cNvPr>
        <xdr:cNvSpPr/>
      </xdr:nvSpPr>
      <xdr:spPr>
        <a:xfrm>
          <a:off x="15430500" y="9707063"/>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153488</xdr:rowOff>
    </xdr:from>
    <xdr:to>
      <xdr:col>85</xdr:col>
      <xdr:colOff>127000</xdr:colOff>
      <xdr:row>57</xdr:row>
      <xdr:rowOff>40822</xdr:rowOff>
    </xdr:to>
    <xdr:cxnSp macro="">
      <xdr:nvCxnSpPr>
        <xdr:cNvPr id="654" name="直線コネクタ 653">
          <a:extLst>
            <a:ext uri="{FF2B5EF4-FFF2-40B4-BE49-F238E27FC236}">
              <a16:creationId xmlns:a16="http://schemas.microsoft.com/office/drawing/2014/main" id="{C077B271-9356-4423-9F26-1537CA9F9307}"/>
            </a:ext>
          </a:extLst>
        </xdr:cNvPr>
        <xdr:cNvCxnSpPr/>
      </xdr:nvCxnSpPr>
      <xdr:spPr>
        <a:xfrm>
          <a:off x="15484475" y="975468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45538</xdr:rowOff>
    </xdr:from>
    <xdr:to>
      <xdr:col>76</xdr:col>
      <xdr:colOff>165100</xdr:colOff>
      <xdr:row>56</xdr:row>
      <xdr:rowOff>147138</xdr:rowOff>
    </xdr:to>
    <xdr:sp macro="" textlink="">
      <xdr:nvSpPr>
        <xdr:cNvPr id="655" name="楕円 654">
          <a:extLst>
            <a:ext uri="{FF2B5EF4-FFF2-40B4-BE49-F238E27FC236}">
              <a16:creationId xmlns:a16="http://schemas.microsoft.com/office/drawing/2014/main" id="{CCF49ECF-0747-4277-A5B1-D0ED5975B310}"/>
            </a:ext>
          </a:extLst>
        </xdr:cNvPr>
        <xdr:cNvSpPr/>
      </xdr:nvSpPr>
      <xdr:spPr>
        <a:xfrm>
          <a:off x="14544675" y="96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96338</xdr:rowOff>
    </xdr:from>
    <xdr:to>
      <xdr:col>81</xdr:col>
      <xdr:colOff>50800</xdr:colOff>
      <xdr:row>56</xdr:row>
      <xdr:rowOff>153488</xdr:rowOff>
    </xdr:to>
    <xdr:cxnSp macro="">
      <xdr:nvCxnSpPr>
        <xdr:cNvPr id="656" name="直線コネクタ 655">
          <a:extLst>
            <a:ext uri="{FF2B5EF4-FFF2-40B4-BE49-F238E27FC236}">
              <a16:creationId xmlns:a16="http://schemas.microsoft.com/office/drawing/2014/main" id="{7E15E00E-DEA1-4D72-98D5-60D95F794336}"/>
            </a:ext>
          </a:extLst>
        </xdr:cNvPr>
        <xdr:cNvCxnSpPr/>
      </xdr:nvCxnSpPr>
      <xdr:spPr>
        <a:xfrm>
          <a:off x="14592300" y="9697538"/>
          <a:ext cx="8921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158206</xdr:rowOff>
    </xdr:from>
    <xdr:to>
      <xdr:col>72</xdr:col>
      <xdr:colOff>38100</xdr:colOff>
      <xdr:row>56</xdr:row>
      <xdr:rowOff>88356</xdr:rowOff>
    </xdr:to>
    <xdr:sp macro="" textlink="">
      <xdr:nvSpPr>
        <xdr:cNvPr id="657" name="楕円 656">
          <a:extLst>
            <a:ext uri="{FF2B5EF4-FFF2-40B4-BE49-F238E27FC236}">
              <a16:creationId xmlns:a16="http://schemas.microsoft.com/office/drawing/2014/main" id="{F4BF8971-246C-4880-A46D-B89C6562E3FC}"/>
            </a:ext>
          </a:extLst>
        </xdr:cNvPr>
        <xdr:cNvSpPr/>
      </xdr:nvSpPr>
      <xdr:spPr>
        <a:xfrm>
          <a:off x="13655675" y="9591131"/>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37556</xdr:rowOff>
    </xdr:from>
    <xdr:to>
      <xdr:col>76</xdr:col>
      <xdr:colOff>114300</xdr:colOff>
      <xdr:row>56</xdr:row>
      <xdr:rowOff>96338</xdr:rowOff>
    </xdr:to>
    <xdr:cxnSp macro="">
      <xdr:nvCxnSpPr>
        <xdr:cNvPr id="658" name="直線コネクタ 657">
          <a:extLst>
            <a:ext uri="{FF2B5EF4-FFF2-40B4-BE49-F238E27FC236}">
              <a16:creationId xmlns:a16="http://schemas.microsoft.com/office/drawing/2014/main" id="{5ABD82BE-8D85-4799-BB06-5942C1269154}"/>
            </a:ext>
          </a:extLst>
        </xdr:cNvPr>
        <xdr:cNvCxnSpPr/>
      </xdr:nvCxnSpPr>
      <xdr:spPr>
        <a:xfrm>
          <a:off x="13706475" y="9638756"/>
          <a:ext cx="88582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101056</xdr:rowOff>
    </xdr:from>
    <xdr:to>
      <xdr:col>67</xdr:col>
      <xdr:colOff>101600</xdr:colOff>
      <xdr:row>56</xdr:row>
      <xdr:rowOff>31206</xdr:rowOff>
    </xdr:to>
    <xdr:sp macro="" textlink="">
      <xdr:nvSpPr>
        <xdr:cNvPr id="659" name="楕円 658">
          <a:extLst>
            <a:ext uri="{FF2B5EF4-FFF2-40B4-BE49-F238E27FC236}">
              <a16:creationId xmlns:a16="http://schemas.microsoft.com/office/drawing/2014/main" id="{339B6D08-5B5A-413C-B05C-F48671263092}"/>
            </a:ext>
          </a:extLst>
        </xdr:cNvPr>
        <xdr:cNvSpPr/>
      </xdr:nvSpPr>
      <xdr:spPr>
        <a:xfrm>
          <a:off x="12763500" y="9533981"/>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151856</xdr:rowOff>
    </xdr:from>
    <xdr:to>
      <xdr:col>71</xdr:col>
      <xdr:colOff>177800</xdr:colOff>
      <xdr:row>56</xdr:row>
      <xdr:rowOff>37556</xdr:rowOff>
    </xdr:to>
    <xdr:cxnSp macro="">
      <xdr:nvCxnSpPr>
        <xdr:cNvPr id="660" name="直線コネクタ 659">
          <a:extLst>
            <a:ext uri="{FF2B5EF4-FFF2-40B4-BE49-F238E27FC236}">
              <a16:creationId xmlns:a16="http://schemas.microsoft.com/office/drawing/2014/main" id="{616E7D2A-7326-4F32-A2F3-2003252F7FDB}"/>
            </a:ext>
          </a:extLst>
        </xdr:cNvPr>
        <xdr:cNvCxnSpPr/>
      </xdr:nvCxnSpPr>
      <xdr:spPr>
        <a:xfrm>
          <a:off x="12817475" y="95816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A55F23EB-CA09-471B-8D27-515135B9066C}"/>
            </a:ext>
          </a:extLst>
        </xdr:cNvPr>
        <xdr:cNvSpPr txBox="1"/>
      </xdr:nvSpPr>
      <xdr:spPr>
        <a:xfrm>
          <a:off x="15269219"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5085C9F4-F9DE-4215-BE65-4DDEAC90E56F}"/>
            </a:ext>
          </a:extLst>
        </xdr:cNvPr>
        <xdr:cNvSpPr txBox="1"/>
      </xdr:nvSpPr>
      <xdr:spPr>
        <a:xfrm>
          <a:off x="14392919" y="10276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4494FE94-96EE-4D9F-8FE3-A364FEDF6C5E}"/>
            </a:ext>
          </a:extLst>
        </xdr:cNvPr>
        <xdr:cNvSpPr txBox="1"/>
      </xdr:nvSpPr>
      <xdr:spPr>
        <a:xfrm>
          <a:off x="13503919" y="10304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CFD54D07-A719-413A-9824-FE199F330F0C}"/>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49365</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D71A3EF4-AB6A-42FE-BE64-6A20C925BC81}"/>
            </a:ext>
          </a:extLst>
        </xdr:cNvPr>
        <xdr:cNvSpPr txBox="1"/>
      </xdr:nvSpPr>
      <xdr:spPr>
        <a:xfrm>
          <a:off x="15269219" y="948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163665</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C801A3F3-9F45-4DDA-9987-6F9678A1CBC7}"/>
            </a:ext>
          </a:extLst>
        </xdr:cNvPr>
        <xdr:cNvSpPr txBox="1"/>
      </xdr:nvSpPr>
      <xdr:spPr>
        <a:xfrm>
          <a:off x="14392919" y="942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104883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1CB4C012-E2EC-40E5-8604-83FD7AE25FEC}"/>
            </a:ext>
          </a:extLst>
        </xdr:cNvPr>
        <xdr:cNvSpPr txBox="1"/>
      </xdr:nvSpPr>
      <xdr:spPr>
        <a:xfrm>
          <a:off x="13503919" y="936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47733</xdr:rowOff>
    </xdr:from>
    <xdr:ext cx="340478" cy="259045"/>
    <xdr:sp macro="" textlink="">
      <xdr:nvSpPr>
        <xdr:cNvPr id="668" name="n_4mainValue【保健センター・保健所】&#10;有形固定資産減価償却率">
          <a:extLst>
            <a:ext uri="{FF2B5EF4-FFF2-40B4-BE49-F238E27FC236}">
              <a16:creationId xmlns:a16="http://schemas.microsoft.com/office/drawing/2014/main" id="{91B34BE1-F176-4F23-BE16-C12AAA7367CF}"/>
            </a:ext>
          </a:extLst>
        </xdr:cNvPr>
        <xdr:cNvSpPr txBox="1"/>
      </xdr:nvSpPr>
      <xdr:spPr>
        <a:xfrm>
          <a:off x="12647236" y="93092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80AAC23-F97F-407C-819B-DBAD7459F255}"/>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57D0665-D239-4A01-B1BB-0B73B9CBD20B}"/>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4130E0F-0CA2-410E-8E6B-768836BA666B}"/>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146FEAC-6600-446B-BD90-D9BEBC1BD2C2}"/>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7EF3839F-7E0E-464A-9C66-90C4F1FEA9A2}"/>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FAD21DB-E8BB-4440-952C-3CA0F17EBE67}"/>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750B50D5-6A91-48EC-8113-2B32238D17FD}"/>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A2B4B55-9D82-45D9-8C10-355864AFF1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1AD98E3B-1DBB-4DCD-A713-346008845B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7E2A3C2F-4669-4125-A656-AF2BFEB8E0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26873294-E2C6-4766-843F-36D1D0D7B7E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8C2D675C-9657-4FFF-B7D7-10B4F6503457}"/>
            </a:ext>
          </a:extLst>
        </xdr:cNvPr>
        <xdr:cNvSpPr txBox="1"/>
      </xdr:nvSpPr>
      <xdr:spPr>
        <a:xfrm>
          <a:off x="17823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655CEB09-96E9-4C6C-8DF7-88ED15F0CA81}"/>
            </a:ext>
          </a:extLst>
        </xdr:cNvPr>
        <xdr:cNvCxnSpPr/>
      </xdr:nvCxnSpPr>
      <xdr:spPr>
        <a:xfrm>
          <a:off x="18288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1606B192-6421-4BB5-8CD8-DD92110B30F5}"/>
            </a:ext>
          </a:extLst>
        </xdr:cNvPr>
        <xdr:cNvSpPr txBox="1"/>
      </xdr:nvSpPr>
      <xdr:spPr>
        <a:xfrm>
          <a:off x="17823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DD12CAA8-31B0-47B5-AFF3-500135060A74}"/>
            </a:ext>
          </a:extLst>
        </xdr:cNvPr>
        <xdr:cNvCxnSpPr/>
      </xdr:nvCxnSpPr>
      <xdr:spPr>
        <a:xfrm>
          <a:off x="18288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917DF1FD-7030-420B-B7D3-6C5BD5CD1236}"/>
            </a:ext>
          </a:extLst>
        </xdr:cNvPr>
        <xdr:cNvSpPr txBox="1"/>
      </xdr:nvSpPr>
      <xdr:spPr>
        <a:xfrm>
          <a:off x="17823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25AE6097-DA18-43E9-A8EA-9D2F371368F6}"/>
            </a:ext>
          </a:extLst>
        </xdr:cNvPr>
        <xdr:cNvCxnSpPr/>
      </xdr:nvCxnSpPr>
      <xdr:spPr>
        <a:xfrm>
          <a:off x="18288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B2752B31-5CF4-4F8E-90C9-0C99B440F7CA}"/>
            </a:ext>
          </a:extLst>
        </xdr:cNvPr>
        <xdr:cNvSpPr txBox="1"/>
      </xdr:nvSpPr>
      <xdr:spPr>
        <a:xfrm>
          <a:off x="17823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576D4390-E7E5-425B-BE2D-CF9D620617A5}"/>
            </a:ext>
          </a:extLst>
        </xdr:cNvPr>
        <xdr:cNvCxnSpPr/>
      </xdr:nvCxnSpPr>
      <xdr:spPr>
        <a:xfrm>
          <a:off x="18288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EA59F300-5F72-4737-80FB-2FFFBCAC2BEF}"/>
            </a:ext>
          </a:extLst>
        </xdr:cNvPr>
        <xdr:cNvSpPr txBox="1"/>
      </xdr:nvSpPr>
      <xdr:spPr>
        <a:xfrm>
          <a:off x="17823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8F56FACC-7B2D-4F7E-9759-EA1E5DB2075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B7C52BE5-6C0F-4478-B808-623A1D0A1973}"/>
            </a:ext>
          </a:extLst>
        </xdr:cNvPr>
        <xdr:cNvSpPr txBox="1"/>
      </xdr:nvSpPr>
      <xdr:spPr>
        <a:xfrm>
          <a:off x="17823996" y="9331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9B2E31B3-6153-4167-9E74-70B6384241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F37DBA24-38F8-4EAE-BA9F-200B72D44A5A}"/>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9A761C15-E3A7-4FF6-9F80-4AA7920085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DFE9DB07-F8C1-4F3A-A2D1-A4E4076A1DD1}"/>
            </a:ext>
          </a:extLst>
        </xdr:cNvPr>
        <xdr:cNvCxnSpPr/>
      </xdr:nvCxnSpPr>
      <xdr:spPr>
        <a:xfrm flipV="1">
          <a:off x="22164039" y="963703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7AA5CDDD-E2F2-48D2-87C4-4126CD86792B}"/>
            </a:ext>
          </a:extLst>
        </xdr:cNvPr>
        <xdr:cNvSpPr txBox="1"/>
      </xdr:nvSpPr>
      <xdr:spPr>
        <a:xfrm>
          <a:off x="22202775"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A0F4128C-20C7-4EA0-A225-126E368BE4F8}"/>
            </a:ext>
          </a:extLst>
        </xdr:cNvPr>
        <xdr:cNvCxnSpPr/>
      </xdr:nvCxnSpPr>
      <xdr:spPr>
        <a:xfrm>
          <a:off x="22075775" y="1108483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25C4CFCC-5659-46BE-AE88-0400EAF4BE8B}"/>
            </a:ext>
          </a:extLst>
        </xdr:cNvPr>
        <xdr:cNvSpPr txBox="1"/>
      </xdr:nvSpPr>
      <xdr:spPr>
        <a:xfrm>
          <a:off x="22202775"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EF0257A4-EC3D-4732-97AD-52DC51BC9E5A}"/>
            </a:ext>
          </a:extLst>
        </xdr:cNvPr>
        <xdr:cNvCxnSpPr/>
      </xdr:nvCxnSpPr>
      <xdr:spPr>
        <a:xfrm>
          <a:off x="22075775" y="963703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51F696FF-8FCC-45C5-9B7E-BF8E092047F9}"/>
            </a:ext>
          </a:extLst>
        </xdr:cNvPr>
        <xdr:cNvSpPr txBox="1"/>
      </xdr:nvSpPr>
      <xdr:spPr>
        <a:xfrm>
          <a:off x="22202775"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5EDF031F-0057-4835-A8D8-58AC1371E8DA}"/>
            </a:ext>
          </a:extLst>
        </xdr:cNvPr>
        <xdr:cNvSpPr/>
      </xdr:nvSpPr>
      <xdr:spPr>
        <a:xfrm>
          <a:off x="22113875" y="10606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406BD624-C43F-44E0-AB01-9650E9E19097}"/>
            </a:ext>
          </a:extLst>
        </xdr:cNvPr>
        <xdr:cNvSpPr/>
      </xdr:nvSpPr>
      <xdr:spPr>
        <a:xfrm>
          <a:off x="21275675" y="10606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702" name="フローチャート: 判断 701">
          <a:extLst>
            <a:ext uri="{FF2B5EF4-FFF2-40B4-BE49-F238E27FC236}">
              <a16:creationId xmlns:a16="http://schemas.microsoft.com/office/drawing/2014/main" id="{35BEC436-8494-4A4D-9A58-1364487E7BBC}"/>
            </a:ext>
          </a:extLst>
        </xdr:cNvPr>
        <xdr:cNvSpPr/>
      </xdr:nvSpPr>
      <xdr:spPr>
        <a:xfrm>
          <a:off x="20383500" y="1047568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03" name="フローチャート: 判断 702">
          <a:extLst>
            <a:ext uri="{FF2B5EF4-FFF2-40B4-BE49-F238E27FC236}">
              <a16:creationId xmlns:a16="http://schemas.microsoft.com/office/drawing/2014/main" id="{2333C0D5-AF37-4045-9693-5641FE5691E0}"/>
            </a:ext>
          </a:extLst>
        </xdr:cNvPr>
        <xdr:cNvSpPr/>
      </xdr:nvSpPr>
      <xdr:spPr>
        <a:xfrm>
          <a:off x="19497675" y="1048974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4" name="フローチャート: 判断 703">
          <a:extLst>
            <a:ext uri="{FF2B5EF4-FFF2-40B4-BE49-F238E27FC236}">
              <a16:creationId xmlns:a16="http://schemas.microsoft.com/office/drawing/2014/main" id="{10E18F57-C33C-4E9A-BA3E-641F1CF4AFCB}"/>
            </a:ext>
          </a:extLst>
        </xdr:cNvPr>
        <xdr:cNvSpPr/>
      </xdr:nvSpPr>
      <xdr:spPr>
        <a:xfrm>
          <a:off x="18608675" y="104756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58D527D-0E9A-44DD-AFAD-2D03AB6FABC5}"/>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8C262C4-2BAB-4571-AC0D-E2EE369285E0}"/>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2B2C807-9989-40A7-B5EF-0E1EFEB7804B}"/>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B9C4573-8ABD-43E4-B008-57E17FF1B8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64AFAB8-DC39-47ED-896D-0178C0B87ECB}"/>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19957</xdr:rowOff>
    </xdr:from>
    <xdr:to>
      <xdr:col>116</xdr:col>
      <xdr:colOff>114300</xdr:colOff>
      <xdr:row>62</xdr:row>
      <xdr:rowOff>121557</xdr:rowOff>
    </xdr:to>
    <xdr:sp macro="" textlink="">
      <xdr:nvSpPr>
        <xdr:cNvPr id="710" name="楕円 709">
          <a:extLst>
            <a:ext uri="{FF2B5EF4-FFF2-40B4-BE49-F238E27FC236}">
              <a16:creationId xmlns:a16="http://schemas.microsoft.com/office/drawing/2014/main" id="{0701B8C7-3C22-424E-8E40-45C73EAB2EE4}"/>
            </a:ext>
          </a:extLst>
        </xdr:cNvPr>
        <xdr:cNvSpPr/>
      </xdr:nvSpPr>
      <xdr:spPr>
        <a:xfrm>
          <a:off x="22113875" y="1064985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169834</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6190D21F-9F4D-4815-8E2A-CBA58B9EF43D}"/>
            </a:ext>
          </a:extLst>
        </xdr:cNvPr>
        <xdr:cNvSpPr txBox="1"/>
      </xdr:nvSpPr>
      <xdr:spPr>
        <a:xfrm>
          <a:off x="22202775"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19957</xdr:rowOff>
    </xdr:from>
    <xdr:to>
      <xdr:col>112</xdr:col>
      <xdr:colOff>38100</xdr:colOff>
      <xdr:row>62</xdr:row>
      <xdr:rowOff>121557</xdr:rowOff>
    </xdr:to>
    <xdr:sp macro="" textlink="">
      <xdr:nvSpPr>
        <xdr:cNvPr id="712" name="楕円 711">
          <a:extLst>
            <a:ext uri="{FF2B5EF4-FFF2-40B4-BE49-F238E27FC236}">
              <a16:creationId xmlns:a16="http://schemas.microsoft.com/office/drawing/2014/main" id="{7E254616-DB67-4F59-829F-9D9DCA2B475F}"/>
            </a:ext>
          </a:extLst>
        </xdr:cNvPr>
        <xdr:cNvSpPr/>
      </xdr:nvSpPr>
      <xdr:spPr>
        <a:xfrm>
          <a:off x="21275675" y="1064985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70757</xdr:rowOff>
    </xdr:from>
    <xdr:to>
      <xdr:col>116</xdr:col>
      <xdr:colOff>63500</xdr:colOff>
      <xdr:row>62</xdr:row>
      <xdr:rowOff>70757</xdr:rowOff>
    </xdr:to>
    <xdr:cxnSp macro="">
      <xdr:nvCxnSpPr>
        <xdr:cNvPr id="713" name="直線コネクタ 712">
          <a:extLst>
            <a:ext uri="{FF2B5EF4-FFF2-40B4-BE49-F238E27FC236}">
              <a16:creationId xmlns:a16="http://schemas.microsoft.com/office/drawing/2014/main" id="{FBF4C4B4-DC18-4736-AAA5-19952BB50DA4}"/>
            </a:ext>
          </a:extLst>
        </xdr:cNvPr>
        <xdr:cNvCxnSpPr/>
      </xdr:nvCxnSpPr>
      <xdr:spPr>
        <a:xfrm>
          <a:off x="21326475" y="10703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14" name="楕円 713">
          <a:extLst>
            <a:ext uri="{FF2B5EF4-FFF2-40B4-BE49-F238E27FC236}">
              <a16:creationId xmlns:a16="http://schemas.microsoft.com/office/drawing/2014/main" id="{818D1FC9-AF10-4347-B7EC-13B453CF1DE0}"/>
            </a:ext>
          </a:extLst>
        </xdr:cNvPr>
        <xdr:cNvSpPr/>
      </xdr:nvSpPr>
      <xdr:spPr>
        <a:xfrm>
          <a:off x="20383500" y="1066391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70757</xdr:rowOff>
    </xdr:from>
    <xdr:to>
      <xdr:col>111</xdr:col>
      <xdr:colOff>177800</xdr:colOff>
      <xdr:row>62</xdr:row>
      <xdr:rowOff>81643</xdr:rowOff>
    </xdr:to>
    <xdr:cxnSp macro="">
      <xdr:nvCxnSpPr>
        <xdr:cNvPr id="715" name="直線コネクタ 714">
          <a:extLst>
            <a:ext uri="{FF2B5EF4-FFF2-40B4-BE49-F238E27FC236}">
              <a16:creationId xmlns:a16="http://schemas.microsoft.com/office/drawing/2014/main" id="{ADA6132C-54B3-42F7-B5CD-763DC358CED5}"/>
            </a:ext>
          </a:extLst>
        </xdr:cNvPr>
        <xdr:cNvCxnSpPr/>
      </xdr:nvCxnSpPr>
      <xdr:spPr>
        <a:xfrm flipV="1">
          <a:off x="20437475" y="1070383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16" name="楕円 715">
          <a:extLst>
            <a:ext uri="{FF2B5EF4-FFF2-40B4-BE49-F238E27FC236}">
              <a16:creationId xmlns:a16="http://schemas.microsoft.com/office/drawing/2014/main" id="{FCAA7D00-0CA7-4DA9-AF04-299B9D48DC0C}"/>
            </a:ext>
          </a:extLst>
        </xdr:cNvPr>
        <xdr:cNvSpPr/>
      </xdr:nvSpPr>
      <xdr:spPr>
        <a:xfrm>
          <a:off x="19497675" y="10663918"/>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717" name="直線コネクタ 716">
          <a:extLst>
            <a:ext uri="{FF2B5EF4-FFF2-40B4-BE49-F238E27FC236}">
              <a16:creationId xmlns:a16="http://schemas.microsoft.com/office/drawing/2014/main" id="{1AC2F758-88FE-4F34-9E36-39DE22783F0A}"/>
            </a:ext>
          </a:extLst>
        </xdr:cNvPr>
        <xdr:cNvCxnSpPr/>
      </xdr:nvCxnSpPr>
      <xdr:spPr>
        <a:xfrm>
          <a:off x="19545300" y="10714718"/>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18" name="楕円 717">
          <a:extLst>
            <a:ext uri="{FF2B5EF4-FFF2-40B4-BE49-F238E27FC236}">
              <a16:creationId xmlns:a16="http://schemas.microsoft.com/office/drawing/2014/main" id="{FBD721E7-2C99-41EC-9A3C-F2FCED7E510D}"/>
            </a:ext>
          </a:extLst>
        </xdr:cNvPr>
        <xdr:cNvSpPr/>
      </xdr:nvSpPr>
      <xdr:spPr>
        <a:xfrm>
          <a:off x="18608675" y="1066391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719" name="直線コネクタ 718">
          <a:extLst>
            <a:ext uri="{FF2B5EF4-FFF2-40B4-BE49-F238E27FC236}">
              <a16:creationId xmlns:a16="http://schemas.microsoft.com/office/drawing/2014/main" id="{BD1BF52F-6C65-4A9A-A179-AEC42F4A29FB}"/>
            </a:ext>
          </a:extLst>
        </xdr:cNvPr>
        <xdr:cNvCxnSpPr/>
      </xdr:nvCxnSpPr>
      <xdr:spPr>
        <a:xfrm>
          <a:off x="18659475" y="10714718"/>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0FF2FCCC-A125-4044-96FB-4E1134F83099}"/>
            </a:ext>
          </a:extLst>
        </xdr:cNvPr>
        <xdr:cNvSpPr txBox="1"/>
      </xdr:nvSpPr>
      <xdr:spPr>
        <a:xfrm>
          <a:off x="21078902"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1" name="n_2aveValue【保健センター・保健所】&#10;一人当たり面積">
          <a:extLst>
            <a:ext uri="{FF2B5EF4-FFF2-40B4-BE49-F238E27FC236}">
              <a16:creationId xmlns:a16="http://schemas.microsoft.com/office/drawing/2014/main" id="{23747F30-D10F-43C5-8D57-5E61D260DF7E}"/>
            </a:ext>
          </a:extLst>
        </xdr:cNvPr>
        <xdr:cNvSpPr txBox="1"/>
      </xdr:nvSpPr>
      <xdr:spPr>
        <a:xfrm>
          <a:off x="20202602"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2" name="n_3aveValue【保健センター・保健所】&#10;一人当たり面積">
          <a:extLst>
            <a:ext uri="{FF2B5EF4-FFF2-40B4-BE49-F238E27FC236}">
              <a16:creationId xmlns:a16="http://schemas.microsoft.com/office/drawing/2014/main" id="{5352EFC7-5F35-496A-B490-64844A24F69F}"/>
            </a:ext>
          </a:extLst>
        </xdr:cNvPr>
        <xdr:cNvSpPr txBox="1"/>
      </xdr:nvSpPr>
      <xdr:spPr>
        <a:xfrm>
          <a:off x="19313602" y="1026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3" name="n_4aveValue【保健センター・保健所】&#10;一人当たり面積">
          <a:extLst>
            <a:ext uri="{FF2B5EF4-FFF2-40B4-BE49-F238E27FC236}">
              <a16:creationId xmlns:a16="http://schemas.microsoft.com/office/drawing/2014/main" id="{D3C34E99-D53C-43D9-8A2F-194827CCCC25}"/>
            </a:ext>
          </a:extLst>
        </xdr:cNvPr>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112684</xdr:rowOff>
    </xdr:from>
    <xdr:ext cx="469744" cy="259045"/>
    <xdr:sp macro="" textlink="">
      <xdr:nvSpPr>
        <xdr:cNvPr id="724" name="n_1mainValue【保健センター・保健所】&#10;一人当たり面積">
          <a:extLst>
            <a:ext uri="{FF2B5EF4-FFF2-40B4-BE49-F238E27FC236}">
              <a16:creationId xmlns:a16="http://schemas.microsoft.com/office/drawing/2014/main" id="{29412856-33E6-43B4-8A90-6A7ABC3F653D}"/>
            </a:ext>
          </a:extLst>
        </xdr:cNvPr>
        <xdr:cNvSpPr txBox="1"/>
      </xdr:nvSpPr>
      <xdr:spPr>
        <a:xfrm>
          <a:off x="21078902"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25" name="n_2mainValue【保健センター・保健所】&#10;一人当たり面積">
          <a:extLst>
            <a:ext uri="{FF2B5EF4-FFF2-40B4-BE49-F238E27FC236}">
              <a16:creationId xmlns:a16="http://schemas.microsoft.com/office/drawing/2014/main" id="{6FB2E415-52D6-441E-BF58-CC362314A588}"/>
            </a:ext>
          </a:extLst>
        </xdr:cNvPr>
        <xdr:cNvSpPr txBox="1"/>
      </xdr:nvSpPr>
      <xdr:spPr>
        <a:xfrm>
          <a:off x="20202602" y="107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26" name="n_3mainValue【保健センター・保健所】&#10;一人当たり面積">
          <a:extLst>
            <a:ext uri="{FF2B5EF4-FFF2-40B4-BE49-F238E27FC236}">
              <a16:creationId xmlns:a16="http://schemas.microsoft.com/office/drawing/2014/main" id="{5E15635E-1485-4B11-9575-9100D365DADD}"/>
            </a:ext>
          </a:extLst>
        </xdr:cNvPr>
        <xdr:cNvSpPr txBox="1"/>
      </xdr:nvSpPr>
      <xdr:spPr>
        <a:xfrm>
          <a:off x="19313602" y="107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27" name="n_4mainValue【保健センター・保健所】&#10;一人当たり面積">
          <a:extLst>
            <a:ext uri="{FF2B5EF4-FFF2-40B4-BE49-F238E27FC236}">
              <a16:creationId xmlns:a16="http://schemas.microsoft.com/office/drawing/2014/main" id="{0CBBCF85-FD0C-4DEE-B38A-FCE9F5B39E7B}"/>
            </a:ext>
          </a:extLst>
        </xdr:cNvPr>
        <xdr:cNvSpPr txBox="1"/>
      </xdr:nvSpPr>
      <xdr:spPr>
        <a:xfrm>
          <a:off x="18421427" y="107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D4028164-03E1-48C2-88C5-29CC9E650E60}"/>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E2ED9AF8-DA85-41E0-BE2F-9B99EB6EEC92}"/>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8606A5EC-FB3C-4585-9BEE-292C93EB0709}"/>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72358C9-FAC2-464A-B44C-6C73166C0563}"/>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9FB3EE1D-125A-407D-A394-2AB5B499019B}"/>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DA0CB1B4-44E6-4257-BBB7-D557F5E87E02}"/>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B6DF88D9-09AC-492B-BBF2-A0A2DE3438F2}"/>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1B4F8884-8FB1-4F77-81CC-CA6D49AD4D13}"/>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9A25F5F0-AEE8-4AE6-8AA4-D8149CD827F3}"/>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92FB738-2D87-4079-AFF5-F243B45DD1C7}"/>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63C33180-BAE8-4126-9726-A57D66A876AC}"/>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B7777CE3-0D09-40DD-B2C6-BE3F29DFC33C}"/>
            </a:ext>
          </a:extLst>
        </xdr:cNvPr>
        <xdr:cNvCxnSpPr/>
      </xdr:nvCxnSpPr>
      <xdr:spPr>
        <a:xfrm>
          <a:off x="12449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22C75B61-3E8A-4EF2-8672-2D2F34812497}"/>
            </a:ext>
          </a:extLst>
        </xdr:cNvPr>
        <xdr:cNvSpPr txBox="1"/>
      </xdr:nvSpPr>
      <xdr:spPr>
        <a:xfrm>
          <a:off x="11978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FB6DA096-A16A-4EA5-BCD8-092EEE3D5932}"/>
            </a:ext>
          </a:extLst>
        </xdr:cNvPr>
        <xdr:cNvCxnSpPr/>
      </xdr:nvCxnSpPr>
      <xdr:spPr>
        <a:xfrm>
          <a:off x="12449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12BE1916-D3D2-48C9-B524-82773255E9FD}"/>
            </a:ext>
          </a:extLst>
        </xdr:cNvPr>
        <xdr:cNvSpPr txBox="1"/>
      </xdr:nvSpPr>
      <xdr:spPr>
        <a:xfrm>
          <a:off x="12042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B3C33BB8-59BA-4C9D-9B73-B30CFFF1F2F3}"/>
            </a:ext>
          </a:extLst>
        </xdr:cNvPr>
        <xdr:cNvCxnSpPr/>
      </xdr:nvCxnSpPr>
      <xdr:spPr>
        <a:xfrm>
          <a:off x="12449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A5893512-491A-4F87-ADAB-D7D9C6AA1547}"/>
            </a:ext>
          </a:extLst>
        </xdr:cNvPr>
        <xdr:cNvSpPr txBox="1"/>
      </xdr:nvSpPr>
      <xdr:spPr>
        <a:xfrm>
          <a:off x="12042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5C7A49E6-E1FB-4328-A943-6FB37B751AED}"/>
            </a:ext>
          </a:extLst>
        </xdr:cNvPr>
        <xdr:cNvCxnSpPr/>
      </xdr:nvCxnSpPr>
      <xdr:spPr>
        <a:xfrm>
          <a:off x="12449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DA11B760-1083-452F-9EC3-76E7CBF3B5D1}"/>
            </a:ext>
          </a:extLst>
        </xdr:cNvPr>
        <xdr:cNvSpPr txBox="1"/>
      </xdr:nvSpPr>
      <xdr:spPr>
        <a:xfrm>
          <a:off x="12042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1F6E5EB7-7DC4-40F9-B4D1-812C38765A4E}"/>
            </a:ext>
          </a:extLst>
        </xdr:cNvPr>
        <xdr:cNvCxnSpPr/>
      </xdr:nvCxnSpPr>
      <xdr:spPr>
        <a:xfrm>
          <a:off x="12449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31025720-DFDF-4D95-9F03-0F0EFFDF98B8}"/>
            </a:ext>
          </a:extLst>
        </xdr:cNvPr>
        <xdr:cNvSpPr txBox="1"/>
      </xdr:nvSpPr>
      <xdr:spPr>
        <a:xfrm>
          <a:off x="12042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41100A8D-3866-46ED-A577-D741EBDB377E}"/>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47BF07B5-982D-417D-9042-A39B4DDFF2A1}"/>
            </a:ext>
          </a:extLst>
        </xdr:cNvPr>
        <xdr:cNvSpPr txBox="1"/>
      </xdr:nvSpPr>
      <xdr:spPr>
        <a:xfrm>
          <a:off x="12110236"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9966646E-C806-470A-86C2-CEB6102D6753}"/>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A2948C8B-58E1-4992-9973-C493A5ADF746}"/>
            </a:ext>
          </a:extLst>
        </xdr:cNvPr>
        <xdr:cNvCxnSpPr/>
      </xdr:nvCxnSpPr>
      <xdr:spPr>
        <a:xfrm flipV="1">
          <a:off x="16322039" y="13275311"/>
          <a:ext cx="0" cy="1547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617C4406-0634-4725-828F-7FCCAD0E7E30}"/>
            </a:ext>
          </a:extLst>
        </xdr:cNvPr>
        <xdr:cNvSpPr txBox="1"/>
      </xdr:nvSpPr>
      <xdr:spPr>
        <a:xfrm>
          <a:off x="16360775" y="1482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46A8DFC1-7092-4EC1-8573-DAA9BC7C05C9}"/>
            </a:ext>
          </a:extLst>
        </xdr:cNvPr>
        <xdr:cNvCxnSpPr/>
      </xdr:nvCxnSpPr>
      <xdr:spPr>
        <a:xfrm>
          <a:off x="16230600" y="1482280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C55AD3FF-A6F2-4647-B8FE-4C36BEA1AB0F}"/>
            </a:ext>
          </a:extLst>
        </xdr:cNvPr>
        <xdr:cNvSpPr txBox="1"/>
      </xdr:nvSpPr>
      <xdr:spPr>
        <a:xfrm>
          <a:off x="16360775"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B218B646-716D-41EF-9FE5-8DDB4082E720}"/>
            </a:ext>
          </a:extLst>
        </xdr:cNvPr>
        <xdr:cNvCxnSpPr/>
      </xdr:nvCxnSpPr>
      <xdr:spPr>
        <a:xfrm>
          <a:off x="16230600" y="1327531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9F34D654-0BD4-4ECB-8D81-2939CAE62B47}"/>
            </a:ext>
          </a:extLst>
        </xdr:cNvPr>
        <xdr:cNvSpPr txBox="1"/>
      </xdr:nvSpPr>
      <xdr:spPr>
        <a:xfrm>
          <a:off x="16360775"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C827BF00-D729-4BC4-A16B-29BC32F5F7D6}"/>
            </a:ext>
          </a:extLst>
        </xdr:cNvPr>
        <xdr:cNvSpPr/>
      </xdr:nvSpPr>
      <xdr:spPr>
        <a:xfrm>
          <a:off x="16268700" y="14076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B1DA4D3E-8AAC-488B-A030-7BF1199BD042}"/>
            </a:ext>
          </a:extLst>
        </xdr:cNvPr>
        <xdr:cNvSpPr/>
      </xdr:nvSpPr>
      <xdr:spPr>
        <a:xfrm>
          <a:off x="15430500" y="140366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60" name="フローチャート: 判断 759">
          <a:extLst>
            <a:ext uri="{FF2B5EF4-FFF2-40B4-BE49-F238E27FC236}">
              <a16:creationId xmlns:a16="http://schemas.microsoft.com/office/drawing/2014/main" id="{F85C8924-C7A6-40CC-89A4-66F22743DBE8}"/>
            </a:ext>
          </a:extLst>
        </xdr:cNvPr>
        <xdr:cNvSpPr/>
      </xdr:nvSpPr>
      <xdr:spPr>
        <a:xfrm>
          <a:off x="14544675"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61" name="フローチャート: 判断 760">
          <a:extLst>
            <a:ext uri="{FF2B5EF4-FFF2-40B4-BE49-F238E27FC236}">
              <a16:creationId xmlns:a16="http://schemas.microsoft.com/office/drawing/2014/main" id="{883ACF0E-0A79-4AA8-8393-EE46444282CC}"/>
            </a:ext>
          </a:extLst>
        </xdr:cNvPr>
        <xdr:cNvSpPr/>
      </xdr:nvSpPr>
      <xdr:spPr>
        <a:xfrm>
          <a:off x="13655675" y="139985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2" name="フローチャート: 判断 761">
          <a:extLst>
            <a:ext uri="{FF2B5EF4-FFF2-40B4-BE49-F238E27FC236}">
              <a16:creationId xmlns:a16="http://schemas.microsoft.com/office/drawing/2014/main" id="{4BFE7CDE-6653-4B99-BDD3-88EC25E20491}"/>
            </a:ext>
          </a:extLst>
        </xdr:cNvPr>
        <xdr:cNvSpPr/>
      </xdr:nvSpPr>
      <xdr:spPr>
        <a:xfrm>
          <a:off x="12763500" y="1399413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95A915D-F17D-4E11-9A14-29E6B00C1EC7}"/>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07C7BAC-AF41-46B4-A837-675AF2E425EA}"/>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DFB06AE-3EA6-4415-9938-09DC2D37DE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1AB7D23-BBA7-4649-80E7-23709BB21444}"/>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AFBFD58-43B4-4E5E-AC52-90FA4484BE15}"/>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768" name="楕円 767">
          <a:extLst>
            <a:ext uri="{FF2B5EF4-FFF2-40B4-BE49-F238E27FC236}">
              <a16:creationId xmlns:a16="http://schemas.microsoft.com/office/drawing/2014/main" id="{E59B4020-29B9-4A95-B1A6-E4E2CFE728D9}"/>
            </a:ext>
          </a:extLst>
        </xdr:cNvPr>
        <xdr:cNvSpPr/>
      </xdr:nvSpPr>
      <xdr:spPr>
        <a:xfrm>
          <a:off x="16268700" y="141014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20972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4F7344DA-5520-4262-9865-6820EF4A8EEA}"/>
            </a:ext>
          </a:extLst>
        </xdr:cNvPr>
        <xdr:cNvSpPr txBox="1"/>
      </xdr:nvSpPr>
      <xdr:spPr>
        <a:xfrm>
          <a:off x="16360775"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2539</xdr:rowOff>
    </xdr:from>
    <xdr:to>
      <xdr:col>81</xdr:col>
      <xdr:colOff>101600</xdr:colOff>
      <xdr:row>82</xdr:row>
      <xdr:rowOff>104139</xdr:rowOff>
    </xdr:to>
    <xdr:sp macro="" textlink="">
      <xdr:nvSpPr>
        <xdr:cNvPr id="770" name="楕円 769">
          <a:extLst>
            <a:ext uri="{FF2B5EF4-FFF2-40B4-BE49-F238E27FC236}">
              <a16:creationId xmlns:a16="http://schemas.microsoft.com/office/drawing/2014/main" id="{79C38156-2BFD-470F-AE6E-F47D9B2D641B}"/>
            </a:ext>
          </a:extLst>
        </xdr:cNvPr>
        <xdr:cNvSpPr/>
      </xdr:nvSpPr>
      <xdr:spPr>
        <a:xfrm>
          <a:off x="15430500" y="14061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93345</xdr:rowOff>
    </xdr:to>
    <xdr:cxnSp macro="">
      <xdr:nvCxnSpPr>
        <xdr:cNvPr id="771" name="直線コネクタ 770">
          <a:extLst>
            <a:ext uri="{FF2B5EF4-FFF2-40B4-BE49-F238E27FC236}">
              <a16:creationId xmlns:a16="http://schemas.microsoft.com/office/drawing/2014/main" id="{1297AED0-E713-4716-AED0-6D4CDFA9DC92}"/>
            </a:ext>
          </a:extLst>
        </xdr:cNvPr>
        <xdr:cNvCxnSpPr/>
      </xdr:nvCxnSpPr>
      <xdr:spPr>
        <a:xfrm>
          <a:off x="15484475" y="141122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772" name="楕円 771">
          <a:extLst>
            <a:ext uri="{FF2B5EF4-FFF2-40B4-BE49-F238E27FC236}">
              <a16:creationId xmlns:a16="http://schemas.microsoft.com/office/drawing/2014/main" id="{01493FA2-C3BC-4ABC-BE93-A61E7FC8DBDF}"/>
            </a:ext>
          </a:extLst>
        </xdr:cNvPr>
        <xdr:cNvSpPr/>
      </xdr:nvSpPr>
      <xdr:spPr>
        <a:xfrm>
          <a:off x="14544675" y="1406143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53339</xdr:rowOff>
    </xdr:to>
    <xdr:cxnSp macro="">
      <xdr:nvCxnSpPr>
        <xdr:cNvPr id="773" name="直線コネクタ 772">
          <a:extLst>
            <a:ext uri="{FF2B5EF4-FFF2-40B4-BE49-F238E27FC236}">
              <a16:creationId xmlns:a16="http://schemas.microsoft.com/office/drawing/2014/main" id="{0D123B43-A011-4A73-8DFC-96346BC2B39E}"/>
            </a:ext>
          </a:extLst>
        </xdr:cNvPr>
        <xdr:cNvCxnSpPr/>
      </xdr:nvCxnSpPr>
      <xdr:spPr>
        <a:xfrm>
          <a:off x="14592300" y="14112239"/>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164464</xdr:rowOff>
    </xdr:from>
    <xdr:to>
      <xdr:col>72</xdr:col>
      <xdr:colOff>38100</xdr:colOff>
      <xdr:row>82</xdr:row>
      <xdr:rowOff>94614</xdr:rowOff>
    </xdr:to>
    <xdr:sp macro="" textlink="">
      <xdr:nvSpPr>
        <xdr:cNvPr id="774" name="楕円 773">
          <a:extLst>
            <a:ext uri="{FF2B5EF4-FFF2-40B4-BE49-F238E27FC236}">
              <a16:creationId xmlns:a16="http://schemas.microsoft.com/office/drawing/2014/main" id="{D84DEFA6-89E5-47C4-B8ED-4A3185FD70BB}"/>
            </a:ext>
          </a:extLst>
        </xdr:cNvPr>
        <xdr:cNvSpPr/>
      </xdr:nvSpPr>
      <xdr:spPr>
        <a:xfrm>
          <a:off x="13655675" y="1405508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43814</xdr:rowOff>
    </xdr:from>
    <xdr:to>
      <xdr:col>76</xdr:col>
      <xdr:colOff>114300</xdr:colOff>
      <xdr:row>82</xdr:row>
      <xdr:rowOff>53339</xdr:rowOff>
    </xdr:to>
    <xdr:cxnSp macro="">
      <xdr:nvCxnSpPr>
        <xdr:cNvPr id="775" name="直線コネクタ 774">
          <a:extLst>
            <a:ext uri="{FF2B5EF4-FFF2-40B4-BE49-F238E27FC236}">
              <a16:creationId xmlns:a16="http://schemas.microsoft.com/office/drawing/2014/main" id="{B6253B06-46A0-474E-8B03-663B88BE2A2F}"/>
            </a:ext>
          </a:extLst>
        </xdr:cNvPr>
        <xdr:cNvCxnSpPr/>
      </xdr:nvCxnSpPr>
      <xdr:spPr>
        <a:xfrm>
          <a:off x="13706475" y="14105889"/>
          <a:ext cx="8858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776" name="楕円 775">
          <a:extLst>
            <a:ext uri="{FF2B5EF4-FFF2-40B4-BE49-F238E27FC236}">
              <a16:creationId xmlns:a16="http://schemas.microsoft.com/office/drawing/2014/main" id="{5123063B-CFBB-427F-8370-357A034989EC}"/>
            </a:ext>
          </a:extLst>
        </xdr:cNvPr>
        <xdr:cNvSpPr/>
      </xdr:nvSpPr>
      <xdr:spPr>
        <a:xfrm>
          <a:off x="12763500" y="140557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43814</xdr:rowOff>
    </xdr:from>
    <xdr:to>
      <xdr:col>71</xdr:col>
      <xdr:colOff>177800</xdr:colOff>
      <xdr:row>82</xdr:row>
      <xdr:rowOff>47625</xdr:rowOff>
    </xdr:to>
    <xdr:cxnSp macro="">
      <xdr:nvCxnSpPr>
        <xdr:cNvPr id="777" name="直線コネクタ 776">
          <a:extLst>
            <a:ext uri="{FF2B5EF4-FFF2-40B4-BE49-F238E27FC236}">
              <a16:creationId xmlns:a16="http://schemas.microsoft.com/office/drawing/2014/main" id="{64493EDE-F75F-49C2-9F74-1D2A6544E311}"/>
            </a:ext>
          </a:extLst>
        </xdr:cNvPr>
        <xdr:cNvCxnSpPr/>
      </xdr:nvCxnSpPr>
      <xdr:spPr>
        <a:xfrm flipV="1">
          <a:off x="12817475" y="14105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F43F8300-9F69-4375-9CEA-B848ECC8D235}"/>
            </a:ext>
          </a:extLst>
        </xdr:cNvPr>
        <xdr:cNvSpPr txBox="1"/>
      </xdr:nvSpPr>
      <xdr:spPr>
        <a:xfrm>
          <a:off x="15269219"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9" name="n_2aveValue【消防施設】&#10;有形固定資産減価償却率">
          <a:extLst>
            <a:ext uri="{FF2B5EF4-FFF2-40B4-BE49-F238E27FC236}">
              <a16:creationId xmlns:a16="http://schemas.microsoft.com/office/drawing/2014/main" id="{AA3DE3E3-304E-4546-9EB2-4225E1BC36D9}"/>
            </a:ext>
          </a:extLst>
        </xdr:cNvPr>
        <xdr:cNvSpPr txBox="1"/>
      </xdr:nvSpPr>
      <xdr:spPr>
        <a:xfrm>
          <a:off x="14392919"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80" name="n_3aveValue【消防施設】&#10;有形固定資産減価償却率">
          <a:extLst>
            <a:ext uri="{FF2B5EF4-FFF2-40B4-BE49-F238E27FC236}">
              <a16:creationId xmlns:a16="http://schemas.microsoft.com/office/drawing/2014/main" id="{E61AB51C-4E40-4F37-B797-48E7DEC71E19}"/>
            </a:ext>
          </a:extLst>
        </xdr:cNvPr>
        <xdr:cNvSpPr txBox="1"/>
      </xdr:nvSpPr>
      <xdr:spPr>
        <a:xfrm>
          <a:off x="13503919"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81" name="n_4aveValue【消防施設】&#10;有形固定資産減価償却率">
          <a:extLst>
            <a:ext uri="{FF2B5EF4-FFF2-40B4-BE49-F238E27FC236}">
              <a16:creationId xmlns:a16="http://schemas.microsoft.com/office/drawing/2014/main" id="{27C1ED97-1008-4F0E-A6D3-FD4CF8239462}"/>
            </a:ext>
          </a:extLst>
        </xdr:cNvPr>
        <xdr:cNvSpPr txBox="1"/>
      </xdr:nvSpPr>
      <xdr:spPr>
        <a:xfrm>
          <a:off x="12611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95266</xdr:rowOff>
    </xdr:from>
    <xdr:ext cx="405111" cy="259045"/>
    <xdr:sp macro="" textlink="">
      <xdr:nvSpPr>
        <xdr:cNvPr id="782" name="n_1mainValue【消防施設】&#10;有形固定資産減価償却率">
          <a:extLst>
            <a:ext uri="{FF2B5EF4-FFF2-40B4-BE49-F238E27FC236}">
              <a16:creationId xmlns:a16="http://schemas.microsoft.com/office/drawing/2014/main" id="{486341B4-65CF-4C18-A315-47F1D29D4937}"/>
            </a:ext>
          </a:extLst>
        </xdr:cNvPr>
        <xdr:cNvSpPr txBox="1"/>
      </xdr:nvSpPr>
      <xdr:spPr>
        <a:xfrm>
          <a:off x="15269219"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83" name="n_2mainValue【消防施設】&#10;有形固定資産減価償却率">
          <a:extLst>
            <a:ext uri="{FF2B5EF4-FFF2-40B4-BE49-F238E27FC236}">
              <a16:creationId xmlns:a16="http://schemas.microsoft.com/office/drawing/2014/main" id="{798AAE5B-3636-4115-B5E4-E820E7D39A32}"/>
            </a:ext>
          </a:extLst>
        </xdr:cNvPr>
        <xdr:cNvSpPr txBox="1"/>
      </xdr:nvSpPr>
      <xdr:spPr>
        <a:xfrm>
          <a:off x="14392919"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85741</xdr:rowOff>
    </xdr:from>
    <xdr:ext cx="405111" cy="259045"/>
    <xdr:sp macro="" textlink="">
      <xdr:nvSpPr>
        <xdr:cNvPr id="784" name="n_3mainValue【消防施設】&#10;有形固定資産減価償却率">
          <a:extLst>
            <a:ext uri="{FF2B5EF4-FFF2-40B4-BE49-F238E27FC236}">
              <a16:creationId xmlns:a16="http://schemas.microsoft.com/office/drawing/2014/main" id="{D4BCF90D-70C3-4DB0-83F9-1B27ABF01166}"/>
            </a:ext>
          </a:extLst>
        </xdr:cNvPr>
        <xdr:cNvSpPr txBox="1"/>
      </xdr:nvSpPr>
      <xdr:spPr>
        <a:xfrm>
          <a:off x="13503919"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89552</xdr:rowOff>
    </xdr:from>
    <xdr:ext cx="405111" cy="259045"/>
    <xdr:sp macro="" textlink="">
      <xdr:nvSpPr>
        <xdr:cNvPr id="785" name="n_4mainValue【消防施設】&#10;有形固定資産減価償却率">
          <a:extLst>
            <a:ext uri="{FF2B5EF4-FFF2-40B4-BE49-F238E27FC236}">
              <a16:creationId xmlns:a16="http://schemas.microsoft.com/office/drawing/2014/main" id="{F70DED7B-DC99-425D-8C77-B156798D8288}"/>
            </a:ext>
          </a:extLst>
        </xdr:cNvPr>
        <xdr:cNvSpPr txBox="1"/>
      </xdr:nvSpPr>
      <xdr:spPr>
        <a:xfrm>
          <a:off x="12611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B7CAF44E-55C3-41C1-8263-9F4A80945337}"/>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B9C3B28-B6F0-4045-BDDB-2746302BC4EA}"/>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AEDB94F-7D18-473F-8C69-3121F225950B}"/>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C8FFE463-D113-47BB-B68F-1315987B1279}"/>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AA525DE9-06B3-4F83-815E-3ECBE9BB3946}"/>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7BDA0DC1-6FE5-4E3B-A290-F674DE8F4AAF}"/>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C320E9D7-C6B8-4A76-B498-768BBF45D667}"/>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497AA83F-1E00-447C-A1F4-A3A928C734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B9843A66-A91E-4F29-B87C-414A50ADDDC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3FF1A7C6-9F9F-49A2-B2C1-5AD2DA713E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D741A2CB-EBB6-4C7E-99D9-469E388F12D2}"/>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16F9DECE-8D12-4242-B46C-2408F660047A}"/>
            </a:ext>
          </a:extLst>
        </xdr:cNvPr>
        <xdr:cNvSpPr txBox="1"/>
      </xdr:nvSpPr>
      <xdr:spPr>
        <a:xfrm>
          <a:off x="17823996" y="1452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79BDBBF8-0102-4E88-8563-A9E08E989E3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D3265B5F-06D9-4BDF-8BDB-1F11CDF3C979}"/>
            </a:ext>
          </a:extLst>
        </xdr:cNvPr>
        <xdr:cNvSpPr txBox="1"/>
      </xdr:nvSpPr>
      <xdr:spPr>
        <a:xfrm>
          <a:off x="17823996"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3848FA9E-6890-4F4E-8227-3EC5B463EFD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14187960-31A6-4261-9BCB-245F7073D337}"/>
            </a:ext>
          </a:extLst>
        </xdr:cNvPr>
        <xdr:cNvSpPr txBox="1"/>
      </xdr:nvSpPr>
      <xdr:spPr>
        <a:xfrm>
          <a:off x="17823996" y="1338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691557FA-32DF-427D-9D00-272D40F4D20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F06382EA-419B-43EC-97CB-1A24C3355F6D}"/>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BC1BEA8-5BFB-40D1-92E6-28EC461BFB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4092D411-D865-4A3F-9903-288E29A5B74B}"/>
            </a:ext>
          </a:extLst>
        </xdr:cNvPr>
        <xdr:cNvCxnSpPr/>
      </xdr:nvCxnSpPr>
      <xdr:spPr>
        <a:xfrm flipV="1">
          <a:off x="22164039" y="13408661"/>
          <a:ext cx="0" cy="1219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594426CE-BC63-4E09-B535-E15C87302FAE}"/>
            </a:ext>
          </a:extLst>
        </xdr:cNvPr>
        <xdr:cNvSpPr txBox="1"/>
      </xdr:nvSpPr>
      <xdr:spPr>
        <a:xfrm>
          <a:off x="22202775"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618FFBDC-6EFB-4CFD-8C08-DCAD47DD89D0}"/>
            </a:ext>
          </a:extLst>
        </xdr:cNvPr>
        <xdr:cNvCxnSpPr/>
      </xdr:nvCxnSpPr>
      <xdr:spPr>
        <a:xfrm>
          <a:off x="22075775" y="1462849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EF127A92-FD0C-4771-A50E-42E844DADFCC}"/>
            </a:ext>
          </a:extLst>
        </xdr:cNvPr>
        <xdr:cNvSpPr txBox="1"/>
      </xdr:nvSpPr>
      <xdr:spPr>
        <a:xfrm>
          <a:off x="22202775"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C68FD5C7-95B6-4CB5-A2B4-1CCD6FAF9FA5}"/>
            </a:ext>
          </a:extLst>
        </xdr:cNvPr>
        <xdr:cNvCxnSpPr/>
      </xdr:nvCxnSpPr>
      <xdr:spPr>
        <a:xfrm>
          <a:off x="22075775" y="1340866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FB4299C7-E5E7-4F30-94FA-587F9CEA81C2}"/>
            </a:ext>
          </a:extLst>
        </xdr:cNvPr>
        <xdr:cNvSpPr txBox="1"/>
      </xdr:nvSpPr>
      <xdr:spPr>
        <a:xfrm>
          <a:off x="22202775"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BCA68AD6-92E7-40E0-9050-B7DC6515CB67}"/>
            </a:ext>
          </a:extLst>
        </xdr:cNvPr>
        <xdr:cNvSpPr/>
      </xdr:nvSpPr>
      <xdr:spPr>
        <a:xfrm>
          <a:off x="22113875" y="141147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E5332F55-2DE7-4BB9-9BE3-0A64BAB8C2A9}"/>
            </a:ext>
          </a:extLst>
        </xdr:cNvPr>
        <xdr:cNvSpPr/>
      </xdr:nvSpPr>
      <xdr:spPr>
        <a:xfrm>
          <a:off x="21275675" y="1409763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813" name="フローチャート: 判断 812">
          <a:extLst>
            <a:ext uri="{FF2B5EF4-FFF2-40B4-BE49-F238E27FC236}">
              <a16:creationId xmlns:a16="http://schemas.microsoft.com/office/drawing/2014/main" id="{D9844DFE-18A1-4515-BAD0-6DAD141FA5E0}"/>
            </a:ext>
          </a:extLst>
        </xdr:cNvPr>
        <xdr:cNvSpPr/>
      </xdr:nvSpPr>
      <xdr:spPr>
        <a:xfrm>
          <a:off x="20383500" y="140233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814" name="フローチャート: 判断 813">
          <a:extLst>
            <a:ext uri="{FF2B5EF4-FFF2-40B4-BE49-F238E27FC236}">
              <a16:creationId xmlns:a16="http://schemas.microsoft.com/office/drawing/2014/main" id="{A7CAC739-B047-4DCB-9DF2-F718894FC9DC}"/>
            </a:ext>
          </a:extLst>
        </xdr:cNvPr>
        <xdr:cNvSpPr/>
      </xdr:nvSpPr>
      <xdr:spPr>
        <a:xfrm>
          <a:off x="19497675" y="1402333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815" name="フローチャート: 判断 814">
          <a:extLst>
            <a:ext uri="{FF2B5EF4-FFF2-40B4-BE49-F238E27FC236}">
              <a16:creationId xmlns:a16="http://schemas.microsoft.com/office/drawing/2014/main" id="{C4D6E35C-1B13-4E48-AE3A-60B4259C9505}"/>
            </a:ext>
          </a:extLst>
        </xdr:cNvPr>
        <xdr:cNvSpPr/>
      </xdr:nvSpPr>
      <xdr:spPr>
        <a:xfrm>
          <a:off x="18608675" y="14055089"/>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483AF56-F89C-4CCA-A752-21482E67F794}"/>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6F637D7-AE9E-4774-B6CC-C8A13A795E68}"/>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7D3DAAC-D1B9-428B-B834-7BD8A773660E}"/>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C74B8FE-28B7-4EC3-A921-B17B8258E6A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FD3CB54-B3FC-4D55-9688-5628875E74EF}"/>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153036</xdr:rowOff>
    </xdr:from>
    <xdr:to>
      <xdr:col>116</xdr:col>
      <xdr:colOff>114300</xdr:colOff>
      <xdr:row>83</xdr:row>
      <xdr:rowOff>83186</xdr:rowOff>
    </xdr:to>
    <xdr:sp macro="" textlink="">
      <xdr:nvSpPr>
        <xdr:cNvPr id="821" name="楕円 820">
          <a:extLst>
            <a:ext uri="{FF2B5EF4-FFF2-40B4-BE49-F238E27FC236}">
              <a16:creationId xmlns:a16="http://schemas.microsoft.com/office/drawing/2014/main" id="{E4C1BC3F-0442-4AF4-811C-00A9D604DD29}"/>
            </a:ext>
          </a:extLst>
        </xdr:cNvPr>
        <xdr:cNvSpPr/>
      </xdr:nvSpPr>
      <xdr:spPr>
        <a:xfrm>
          <a:off x="22113875" y="1421193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131463</xdr:rowOff>
    </xdr:from>
    <xdr:ext cx="469744" cy="259045"/>
    <xdr:sp macro="" textlink="">
      <xdr:nvSpPr>
        <xdr:cNvPr id="822" name="【消防施設】&#10;一人当たり面積該当値テキスト">
          <a:extLst>
            <a:ext uri="{FF2B5EF4-FFF2-40B4-BE49-F238E27FC236}">
              <a16:creationId xmlns:a16="http://schemas.microsoft.com/office/drawing/2014/main" id="{048F1967-CCD2-4971-B369-3EB58A527C66}"/>
            </a:ext>
          </a:extLst>
        </xdr:cNvPr>
        <xdr:cNvSpPr txBox="1"/>
      </xdr:nvSpPr>
      <xdr:spPr>
        <a:xfrm>
          <a:off x="22202775"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153036</xdr:rowOff>
    </xdr:from>
    <xdr:to>
      <xdr:col>112</xdr:col>
      <xdr:colOff>38100</xdr:colOff>
      <xdr:row>83</xdr:row>
      <xdr:rowOff>83186</xdr:rowOff>
    </xdr:to>
    <xdr:sp macro="" textlink="">
      <xdr:nvSpPr>
        <xdr:cNvPr id="823" name="楕円 822">
          <a:extLst>
            <a:ext uri="{FF2B5EF4-FFF2-40B4-BE49-F238E27FC236}">
              <a16:creationId xmlns:a16="http://schemas.microsoft.com/office/drawing/2014/main" id="{73CDC43E-A91D-4FBB-85E0-FB191837DBA1}"/>
            </a:ext>
          </a:extLst>
        </xdr:cNvPr>
        <xdr:cNvSpPr/>
      </xdr:nvSpPr>
      <xdr:spPr>
        <a:xfrm>
          <a:off x="21275675" y="1421193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32386</xdr:rowOff>
    </xdr:from>
    <xdr:to>
      <xdr:col>116</xdr:col>
      <xdr:colOff>63500</xdr:colOff>
      <xdr:row>83</xdr:row>
      <xdr:rowOff>32386</xdr:rowOff>
    </xdr:to>
    <xdr:cxnSp macro="">
      <xdr:nvCxnSpPr>
        <xdr:cNvPr id="824" name="直線コネクタ 823">
          <a:extLst>
            <a:ext uri="{FF2B5EF4-FFF2-40B4-BE49-F238E27FC236}">
              <a16:creationId xmlns:a16="http://schemas.microsoft.com/office/drawing/2014/main" id="{1D87885F-35B4-451E-BEDB-6210736D0C7A}"/>
            </a:ext>
          </a:extLst>
        </xdr:cNvPr>
        <xdr:cNvCxnSpPr/>
      </xdr:nvCxnSpPr>
      <xdr:spPr>
        <a:xfrm>
          <a:off x="21326475" y="14265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825" name="楕円 824">
          <a:extLst>
            <a:ext uri="{FF2B5EF4-FFF2-40B4-BE49-F238E27FC236}">
              <a16:creationId xmlns:a16="http://schemas.microsoft.com/office/drawing/2014/main" id="{4D785AD3-AF03-4A63-918F-954DEA246B7E}"/>
            </a:ext>
          </a:extLst>
        </xdr:cNvPr>
        <xdr:cNvSpPr/>
      </xdr:nvSpPr>
      <xdr:spPr>
        <a:xfrm>
          <a:off x="20383500" y="142208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32386</xdr:rowOff>
    </xdr:from>
    <xdr:to>
      <xdr:col>111</xdr:col>
      <xdr:colOff>177800</xdr:colOff>
      <xdr:row>83</xdr:row>
      <xdr:rowOff>38100</xdr:rowOff>
    </xdr:to>
    <xdr:cxnSp macro="">
      <xdr:nvCxnSpPr>
        <xdr:cNvPr id="826" name="直線コネクタ 825">
          <a:extLst>
            <a:ext uri="{FF2B5EF4-FFF2-40B4-BE49-F238E27FC236}">
              <a16:creationId xmlns:a16="http://schemas.microsoft.com/office/drawing/2014/main" id="{9856D453-EECF-494A-AEFF-46E885DC9AA5}"/>
            </a:ext>
          </a:extLst>
        </xdr:cNvPr>
        <xdr:cNvCxnSpPr/>
      </xdr:nvCxnSpPr>
      <xdr:spPr>
        <a:xfrm flipV="1">
          <a:off x="20437475" y="142659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27" name="楕円 826">
          <a:extLst>
            <a:ext uri="{FF2B5EF4-FFF2-40B4-BE49-F238E27FC236}">
              <a16:creationId xmlns:a16="http://schemas.microsoft.com/office/drawing/2014/main" id="{8B8FC2B2-5F05-42DA-A25D-194255C186FC}"/>
            </a:ext>
          </a:extLst>
        </xdr:cNvPr>
        <xdr:cNvSpPr/>
      </xdr:nvSpPr>
      <xdr:spPr>
        <a:xfrm>
          <a:off x="19497675"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38100</xdr:rowOff>
    </xdr:to>
    <xdr:cxnSp macro="">
      <xdr:nvCxnSpPr>
        <xdr:cNvPr id="828" name="直線コネクタ 827">
          <a:extLst>
            <a:ext uri="{FF2B5EF4-FFF2-40B4-BE49-F238E27FC236}">
              <a16:creationId xmlns:a16="http://schemas.microsoft.com/office/drawing/2014/main" id="{49922558-E093-47EB-B7FC-6FCF5EA22E12}"/>
            </a:ext>
          </a:extLst>
        </xdr:cNvPr>
        <xdr:cNvCxnSpPr/>
      </xdr:nvCxnSpPr>
      <xdr:spPr>
        <a:xfrm>
          <a:off x="19545300" y="1426845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29" name="楕円 828">
          <a:extLst>
            <a:ext uri="{FF2B5EF4-FFF2-40B4-BE49-F238E27FC236}">
              <a16:creationId xmlns:a16="http://schemas.microsoft.com/office/drawing/2014/main" id="{BAEDE38F-4853-4870-BAFD-B4074F095CC2}"/>
            </a:ext>
          </a:extLst>
        </xdr:cNvPr>
        <xdr:cNvSpPr/>
      </xdr:nvSpPr>
      <xdr:spPr>
        <a:xfrm>
          <a:off x="18608675" y="142208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38100</xdr:rowOff>
    </xdr:to>
    <xdr:cxnSp macro="">
      <xdr:nvCxnSpPr>
        <xdr:cNvPr id="830" name="直線コネクタ 829">
          <a:extLst>
            <a:ext uri="{FF2B5EF4-FFF2-40B4-BE49-F238E27FC236}">
              <a16:creationId xmlns:a16="http://schemas.microsoft.com/office/drawing/2014/main" id="{C03E560E-36F3-44BE-BC25-1F2598200B75}"/>
            </a:ext>
          </a:extLst>
        </xdr:cNvPr>
        <xdr:cNvCxnSpPr/>
      </xdr:nvCxnSpPr>
      <xdr:spPr>
        <a:xfrm>
          <a:off x="18659475" y="142684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27B19E76-A227-4E49-AE87-77DA7C3B7374}"/>
            </a:ext>
          </a:extLst>
        </xdr:cNvPr>
        <xdr:cNvSpPr txBox="1"/>
      </xdr:nvSpPr>
      <xdr:spPr>
        <a:xfrm>
          <a:off x="21078902"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832" name="n_2aveValue【消防施設】&#10;一人当たり面積">
          <a:extLst>
            <a:ext uri="{FF2B5EF4-FFF2-40B4-BE49-F238E27FC236}">
              <a16:creationId xmlns:a16="http://schemas.microsoft.com/office/drawing/2014/main" id="{31CA08A9-FFF2-4D50-87DE-5B47D3D6BBA2}"/>
            </a:ext>
          </a:extLst>
        </xdr:cNvPr>
        <xdr:cNvSpPr txBox="1"/>
      </xdr:nvSpPr>
      <xdr:spPr>
        <a:xfrm>
          <a:off x="20202602" y="138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833" name="n_3aveValue【消防施設】&#10;一人当たり面積">
          <a:extLst>
            <a:ext uri="{FF2B5EF4-FFF2-40B4-BE49-F238E27FC236}">
              <a16:creationId xmlns:a16="http://schemas.microsoft.com/office/drawing/2014/main" id="{B2CFA2BE-7550-4385-B177-EB7272739C3B}"/>
            </a:ext>
          </a:extLst>
        </xdr:cNvPr>
        <xdr:cNvSpPr txBox="1"/>
      </xdr:nvSpPr>
      <xdr:spPr>
        <a:xfrm>
          <a:off x="19313602" y="138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834" name="n_4aveValue【消防施設】&#10;一人当たり面積">
          <a:extLst>
            <a:ext uri="{FF2B5EF4-FFF2-40B4-BE49-F238E27FC236}">
              <a16:creationId xmlns:a16="http://schemas.microsoft.com/office/drawing/2014/main" id="{8989DEA5-D7AF-415C-AA36-E96BC4A03D69}"/>
            </a:ext>
          </a:extLst>
        </xdr:cNvPr>
        <xdr:cNvSpPr txBox="1"/>
      </xdr:nvSpPr>
      <xdr:spPr>
        <a:xfrm>
          <a:off x="18421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74313</xdr:rowOff>
    </xdr:from>
    <xdr:ext cx="469744" cy="259045"/>
    <xdr:sp macro="" textlink="">
      <xdr:nvSpPr>
        <xdr:cNvPr id="835" name="n_1mainValue【消防施設】&#10;一人当たり面積">
          <a:extLst>
            <a:ext uri="{FF2B5EF4-FFF2-40B4-BE49-F238E27FC236}">
              <a16:creationId xmlns:a16="http://schemas.microsoft.com/office/drawing/2014/main" id="{317155BB-C64B-414F-9FEB-8B75D59F38F3}"/>
            </a:ext>
          </a:extLst>
        </xdr:cNvPr>
        <xdr:cNvSpPr txBox="1"/>
      </xdr:nvSpPr>
      <xdr:spPr>
        <a:xfrm>
          <a:off x="21078902"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80027</xdr:rowOff>
    </xdr:from>
    <xdr:ext cx="469744" cy="259045"/>
    <xdr:sp macro="" textlink="">
      <xdr:nvSpPr>
        <xdr:cNvPr id="836" name="n_2mainValue【消防施設】&#10;一人当たり面積">
          <a:extLst>
            <a:ext uri="{FF2B5EF4-FFF2-40B4-BE49-F238E27FC236}">
              <a16:creationId xmlns:a16="http://schemas.microsoft.com/office/drawing/2014/main" id="{43B570EB-317D-4DE2-BE00-443C23C66FE4}"/>
            </a:ext>
          </a:extLst>
        </xdr:cNvPr>
        <xdr:cNvSpPr txBox="1"/>
      </xdr:nvSpPr>
      <xdr:spPr>
        <a:xfrm>
          <a:off x="20202602"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80027</xdr:rowOff>
    </xdr:from>
    <xdr:ext cx="469744" cy="259045"/>
    <xdr:sp macro="" textlink="">
      <xdr:nvSpPr>
        <xdr:cNvPr id="837" name="n_3mainValue【消防施設】&#10;一人当たり面積">
          <a:extLst>
            <a:ext uri="{FF2B5EF4-FFF2-40B4-BE49-F238E27FC236}">
              <a16:creationId xmlns:a16="http://schemas.microsoft.com/office/drawing/2014/main" id="{E04D7B4A-AEEE-420C-AF63-9285E7748CEC}"/>
            </a:ext>
          </a:extLst>
        </xdr:cNvPr>
        <xdr:cNvSpPr txBox="1"/>
      </xdr:nvSpPr>
      <xdr:spPr>
        <a:xfrm>
          <a:off x="19313602"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80027</xdr:rowOff>
    </xdr:from>
    <xdr:ext cx="469744" cy="259045"/>
    <xdr:sp macro="" textlink="">
      <xdr:nvSpPr>
        <xdr:cNvPr id="838" name="n_4mainValue【消防施設】&#10;一人当たり面積">
          <a:extLst>
            <a:ext uri="{FF2B5EF4-FFF2-40B4-BE49-F238E27FC236}">
              <a16:creationId xmlns:a16="http://schemas.microsoft.com/office/drawing/2014/main" id="{77CD8AAF-32D2-440D-9647-21E0C4BCB110}"/>
            </a:ext>
          </a:extLst>
        </xdr:cNvPr>
        <xdr:cNvSpPr txBox="1"/>
      </xdr:nvSpPr>
      <xdr:spPr>
        <a:xfrm>
          <a:off x="18421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D6D64CB0-BA11-43C2-BB55-D276EDFE6CFA}"/>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FA3E6CD5-24E7-4435-8BCE-DBFB0742FBB6}"/>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5A8D87D-F106-4183-A075-2724BC912F37}"/>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4692A95-A8EC-4435-8D4F-03E40F3BD520}"/>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B2368FDD-C6F0-4AA9-A189-117E59FCE227}"/>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ED5BE0E-2AF7-4CCA-9E93-D8711B9D67AB}"/>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A9067F5-3485-4D05-B971-342FC677D9FD}"/>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C5DE087B-BCB0-44A2-B062-95BB086BC1E5}"/>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4A43626E-9752-46FA-ADCA-FD96BF794C84}"/>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A8CF7668-7605-40FA-A85B-79035E297D0D}"/>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E3BA21CB-5B76-4D10-A439-EE71B5F900E7}"/>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C8EDA797-3488-4615-B087-0B4710062470}"/>
            </a:ext>
          </a:extLst>
        </xdr:cNvPr>
        <xdr:cNvCxnSpPr/>
      </xdr:nvCxnSpPr>
      <xdr:spPr>
        <a:xfrm>
          <a:off x="12449175"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99CE3183-087C-4AC7-AD18-067526E35A51}"/>
            </a:ext>
          </a:extLst>
        </xdr:cNvPr>
        <xdr:cNvSpPr txBox="1"/>
      </xdr:nvSpPr>
      <xdr:spPr>
        <a:xfrm>
          <a:off x="11978821"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1C649EE0-454A-4DFC-A413-24A8625030AB}"/>
            </a:ext>
          </a:extLst>
        </xdr:cNvPr>
        <xdr:cNvCxnSpPr/>
      </xdr:nvCxnSpPr>
      <xdr:spPr>
        <a:xfrm>
          <a:off x="12449175"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3D38F4EC-7CFE-46EC-8CFC-B7881CF193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D44CCD7A-ED21-43EA-A214-A4EDD347AA3F}"/>
            </a:ext>
          </a:extLst>
        </xdr:cNvPr>
        <xdr:cNvCxnSpPr/>
      </xdr:nvCxnSpPr>
      <xdr:spPr>
        <a:xfrm>
          <a:off x="12449175"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CA510248-589D-4351-A160-670366F032D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B332B80F-0A7D-4B53-ABF6-FE46CB12D247}"/>
            </a:ext>
          </a:extLst>
        </xdr:cNvPr>
        <xdr:cNvCxnSpPr/>
      </xdr:nvCxnSpPr>
      <xdr:spPr>
        <a:xfrm>
          <a:off x="12449175"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AC7D9D3-16CB-488A-BC4F-4529492317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A9E8CA0-FF4C-4B82-AB4C-A25CF98FEE4E}"/>
            </a:ext>
          </a:extLst>
        </xdr:cNvPr>
        <xdr:cNvCxnSpPr/>
      </xdr:nvCxnSpPr>
      <xdr:spPr>
        <a:xfrm>
          <a:off x="12449175"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9E12DBBF-2D4E-4660-88E2-64B2DC18DC4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6BF49A6-EADA-4AF8-BFAC-5D42A4E171FD}"/>
            </a:ext>
          </a:extLst>
        </xdr:cNvPr>
        <xdr:cNvCxnSpPr/>
      </xdr:nvCxnSpPr>
      <xdr:spPr>
        <a:xfrm>
          <a:off x="12449175"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487A7353-1630-4BD4-9287-240633263978}"/>
            </a:ext>
          </a:extLst>
        </xdr:cNvPr>
        <xdr:cNvSpPr txBox="1"/>
      </xdr:nvSpPr>
      <xdr:spPr>
        <a:xfrm>
          <a:off x="12110236"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13DD3D45-C414-449B-A196-FA451320E825}"/>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9359B344-3BC1-4310-B09C-19FC12FB0AA2}"/>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881D1EB5-E160-46A7-92C4-66F1A655A950}"/>
            </a:ext>
          </a:extLst>
        </xdr:cNvPr>
        <xdr:cNvCxnSpPr/>
      </xdr:nvCxnSpPr>
      <xdr:spPr>
        <a:xfrm flipV="1">
          <a:off x="16322039" y="17216211"/>
          <a:ext cx="0" cy="150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FF2E1246-F117-4ED4-8C0B-ED4E7D704B8F}"/>
            </a:ext>
          </a:extLst>
        </xdr:cNvPr>
        <xdr:cNvSpPr txBox="1"/>
      </xdr:nvSpPr>
      <xdr:spPr>
        <a:xfrm>
          <a:off x="16360775"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872D17B8-C99C-4037-A094-913A34234D21}"/>
            </a:ext>
          </a:extLst>
        </xdr:cNvPr>
        <xdr:cNvCxnSpPr/>
      </xdr:nvCxnSpPr>
      <xdr:spPr>
        <a:xfrm>
          <a:off x="16230600" y="1872179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FE6F2273-FF2E-4F76-9186-395A05F33E72}"/>
            </a:ext>
          </a:extLst>
        </xdr:cNvPr>
        <xdr:cNvSpPr txBox="1"/>
      </xdr:nvSpPr>
      <xdr:spPr>
        <a:xfrm>
          <a:off x="16360775"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EA05E71A-19DB-4EFA-BC0B-374E5977EEAE}"/>
            </a:ext>
          </a:extLst>
        </xdr:cNvPr>
        <xdr:cNvCxnSpPr/>
      </xdr:nvCxnSpPr>
      <xdr:spPr>
        <a:xfrm>
          <a:off x="16230600" y="1721621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81783C59-D890-4E2C-9044-DFB70065D58B}"/>
            </a:ext>
          </a:extLst>
        </xdr:cNvPr>
        <xdr:cNvSpPr txBox="1"/>
      </xdr:nvSpPr>
      <xdr:spPr>
        <a:xfrm>
          <a:off x="16360775"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6CF030B4-7FAB-4C26-8AB0-5FF4F9ED1A7E}"/>
            </a:ext>
          </a:extLst>
        </xdr:cNvPr>
        <xdr:cNvSpPr/>
      </xdr:nvSpPr>
      <xdr:spPr>
        <a:xfrm>
          <a:off x="16268700" y="17848036"/>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91DA7D1D-A4B4-46A1-BC2B-B117174A76E7}"/>
            </a:ext>
          </a:extLst>
        </xdr:cNvPr>
        <xdr:cNvSpPr/>
      </xdr:nvSpPr>
      <xdr:spPr>
        <a:xfrm>
          <a:off x="15430500" y="1784794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2" name="フローチャート: 判断 871">
          <a:extLst>
            <a:ext uri="{FF2B5EF4-FFF2-40B4-BE49-F238E27FC236}">
              <a16:creationId xmlns:a16="http://schemas.microsoft.com/office/drawing/2014/main" id="{0BA1351E-2883-4849-A7B8-59A1A4DFB560}"/>
            </a:ext>
          </a:extLst>
        </xdr:cNvPr>
        <xdr:cNvSpPr/>
      </xdr:nvSpPr>
      <xdr:spPr>
        <a:xfrm>
          <a:off x="14544675" y="1780712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3" name="フローチャート: 判断 872">
          <a:extLst>
            <a:ext uri="{FF2B5EF4-FFF2-40B4-BE49-F238E27FC236}">
              <a16:creationId xmlns:a16="http://schemas.microsoft.com/office/drawing/2014/main" id="{BA7FE98A-AFCC-47B5-B421-3CF3048A47C0}"/>
            </a:ext>
          </a:extLst>
        </xdr:cNvPr>
        <xdr:cNvSpPr/>
      </xdr:nvSpPr>
      <xdr:spPr>
        <a:xfrm>
          <a:off x="13655675" y="1778589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4" name="フローチャート: 判断 873">
          <a:extLst>
            <a:ext uri="{FF2B5EF4-FFF2-40B4-BE49-F238E27FC236}">
              <a16:creationId xmlns:a16="http://schemas.microsoft.com/office/drawing/2014/main" id="{EE2A266B-91A0-44C2-B9B5-CE822347211F}"/>
            </a:ext>
          </a:extLst>
        </xdr:cNvPr>
        <xdr:cNvSpPr/>
      </xdr:nvSpPr>
      <xdr:spPr>
        <a:xfrm>
          <a:off x="12763500" y="17807124"/>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6907E8E-CA48-4B85-A498-5F8F0EBA8731}"/>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ECC328F-6F35-4C79-913E-B1CDCEEF33B5}"/>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09124D8-2C4C-4BB1-8312-65289E5F9A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D83BE26-FC5E-4C28-9FA2-D32C05F70156}"/>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ABC11A4-5EFF-441C-99C8-EA011C19FAD6}"/>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880" name="楕円 879">
          <a:extLst>
            <a:ext uri="{FF2B5EF4-FFF2-40B4-BE49-F238E27FC236}">
              <a16:creationId xmlns:a16="http://schemas.microsoft.com/office/drawing/2014/main" id="{CFF048F7-757A-40A1-BD3A-613BB74306AD}"/>
            </a:ext>
          </a:extLst>
        </xdr:cNvPr>
        <xdr:cNvSpPr/>
      </xdr:nvSpPr>
      <xdr:spPr>
        <a:xfrm>
          <a:off x="16268700" y="179117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881" name="【庁舎】&#10;有形固定資産減価償却率該当値テキスト">
          <a:extLst>
            <a:ext uri="{FF2B5EF4-FFF2-40B4-BE49-F238E27FC236}">
              <a16:creationId xmlns:a16="http://schemas.microsoft.com/office/drawing/2014/main" id="{287C415C-6831-4683-B5C9-40C981D2C246}"/>
            </a:ext>
          </a:extLst>
        </xdr:cNvPr>
        <xdr:cNvSpPr txBox="1"/>
      </xdr:nvSpPr>
      <xdr:spPr>
        <a:xfrm>
          <a:off x="16360775"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882" name="楕円 881">
          <a:extLst>
            <a:ext uri="{FF2B5EF4-FFF2-40B4-BE49-F238E27FC236}">
              <a16:creationId xmlns:a16="http://schemas.microsoft.com/office/drawing/2014/main" id="{59EB6965-D21C-43B8-9F5B-0610C6BC4C2A}"/>
            </a:ext>
          </a:extLst>
        </xdr:cNvPr>
        <xdr:cNvSpPr/>
      </xdr:nvSpPr>
      <xdr:spPr>
        <a:xfrm>
          <a:off x="15430500" y="17867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131718</xdr:rowOff>
    </xdr:to>
    <xdr:cxnSp macro="">
      <xdr:nvCxnSpPr>
        <xdr:cNvPr id="883" name="直線コネクタ 882">
          <a:extLst>
            <a:ext uri="{FF2B5EF4-FFF2-40B4-BE49-F238E27FC236}">
              <a16:creationId xmlns:a16="http://schemas.microsoft.com/office/drawing/2014/main" id="{FC91C94A-9332-4EB8-918B-4384C59B5E2A}"/>
            </a:ext>
          </a:extLst>
        </xdr:cNvPr>
        <xdr:cNvCxnSpPr/>
      </xdr:nvCxnSpPr>
      <xdr:spPr>
        <a:xfrm>
          <a:off x="15484475" y="17921605"/>
          <a:ext cx="8382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84" name="楕円 883">
          <a:extLst>
            <a:ext uri="{FF2B5EF4-FFF2-40B4-BE49-F238E27FC236}">
              <a16:creationId xmlns:a16="http://schemas.microsoft.com/office/drawing/2014/main" id="{DB6737BB-0259-4488-870B-CC09E704D9A4}"/>
            </a:ext>
          </a:extLst>
        </xdr:cNvPr>
        <xdr:cNvSpPr/>
      </xdr:nvSpPr>
      <xdr:spPr>
        <a:xfrm>
          <a:off x="14544675" y="1782835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87630</xdr:rowOff>
    </xdr:to>
    <xdr:cxnSp macro="">
      <xdr:nvCxnSpPr>
        <xdr:cNvPr id="885" name="直線コネクタ 884">
          <a:extLst>
            <a:ext uri="{FF2B5EF4-FFF2-40B4-BE49-F238E27FC236}">
              <a16:creationId xmlns:a16="http://schemas.microsoft.com/office/drawing/2014/main" id="{11B292DC-98B3-481D-9B40-ACCF61E4307B}"/>
            </a:ext>
          </a:extLst>
        </xdr:cNvPr>
        <xdr:cNvCxnSpPr/>
      </xdr:nvCxnSpPr>
      <xdr:spPr>
        <a:xfrm>
          <a:off x="14592300" y="17879151"/>
          <a:ext cx="8921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886" name="楕円 885">
          <a:extLst>
            <a:ext uri="{FF2B5EF4-FFF2-40B4-BE49-F238E27FC236}">
              <a16:creationId xmlns:a16="http://schemas.microsoft.com/office/drawing/2014/main" id="{1F9EAC2C-C708-4B62-8D51-8829333AF62A}"/>
            </a:ext>
          </a:extLst>
        </xdr:cNvPr>
        <xdr:cNvSpPr/>
      </xdr:nvSpPr>
      <xdr:spPr>
        <a:xfrm>
          <a:off x="13655675" y="1780884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28848</xdr:rowOff>
    </xdr:from>
    <xdr:to>
      <xdr:col>76</xdr:col>
      <xdr:colOff>114300</xdr:colOff>
      <xdr:row>104</xdr:row>
      <xdr:rowOff>45176</xdr:rowOff>
    </xdr:to>
    <xdr:cxnSp macro="">
      <xdr:nvCxnSpPr>
        <xdr:cNvPr id="887" name="直線コネクタ 886">
          <a:extLst>
            <a:ext uri="{FF2B5EF4-FFF2-40B4-BE49-F238E27FC236}">
              <a16:creationId xmlns:a16="http://schemas.microsoft.com/office/drawing/2014/main" id="{ED1B2847-3882-48F5-94D4-36713657E28D}"/>
            </a:ext>
          </a:extLst>
        </xdr:cNvPr>
        <xdr:cNvCxnSpPr/>
      </xdr:nvCxnSpPr>
      <xdr:spPr>
        <a:xfrm>
          <a:off x="13706475" y="17862823"/>
          <a:ext cx="8858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110308</xdr:rowOff>
    </xdr:from>
    <xdr:to>
      <xdr:col>67</xdr:col>
      <xdr:colOff>101600</xdr:colOff>
      <xdr:row>104</xdr:row>
      <xdr:rowOff>40458</xdr:rowOff>
    </xdr:to>
    <xdr:sp macro="" textlink="">
      <xdr:nvSpPr>
        <xdr:cNvPr id="888" name="楕円 887">
          <a:extLst>
            <a:ext uri="{FF2B5EF4-FFF2-40B4-BE49-F238E27FC236}">
              <a16:creationId xmlns:a16="http://schemas.microsoft.com/office/drawing/2014/main" id="{3960A584-5A19-4B5A-9E6F-252B39960066}"/>
            </a:ext>
          </a:extLst>
        </xdr:cNvPr>
        <xdr:cNvSpPr/>
      </xdr:nvSpPr>
      <xdr:spPr>
        <a:xfrm>
          <a:off x="12763500" y="17769658"/>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161108</xdr:rowOff>
    </xdr:from>
    <xdr:to>
      <xdr:col>71</xdr:col>
      <xdr:colOff>177800</xdr:colOff>
      <xdr:row>104</xdr:row>
      <xdr:rowOff>28848</xdr:rowOff>
    </xdr:to>
    <xdr:cxnSp macro="">
      <xdr:nvCxnSpPr>
        <xdr:cNvPr id="889" name="直線コネクタ 888">
          <a:extLst>
            <a:ext uri="{FF2B5EF4-FFF2-40B4-BE49-F238E27FC236}">
              <a16:creationId xmlns:a16="http://schemas.microsoft.com/office/drawing/2014/main" id="{5AC84E46-159A-4D50-932C-AB982AA663D2}"/>
            </a:ext>
          </a:extLst>
        </xdr:cNvPr>
        <xdr:cNvCxnSpPr/>
      </xdr:nvCxnSpPr>
      <xdr:spPr>
        <a:xfrm>
          <a:off x="12817475" y="17823633"/>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C33F3D06-30C4-4719-8357-837D16F4387A}"/>
            </a:ext>
          </a:extLst>
        </xdr:cNvPr>
        <xdr:cNvSpPr txBox="1"/>
      </xdr:nvSpPr>
      <xdr:spPr>
        <a:xfrm>
          <a:off x="15269219"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1" name="n_2aveValue【庁舎】&#10;有形固定資産減価償却率">
          <a:extLst>
            <a:ext uri="{FF2B5EF4-FFF2-40B4-BE49-F238E27FC236}">
              <a16:creationId xmlns:a16="http://schemas.microsoft.com/office/drawing/2014/main" id="{3E6ECE01-DCB6-455F-9783-E5C4962E78E7}"/>
            </a:ext>
          </a:extLst>
        </xdr:cNvPr>
        <xdr:cNvSpPr txBox="1"/>
      </xdr:nvSpPr>
      <xdr:spPr>
        <a:xfrm>
          <a:off x="14392919"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2" name="n_3aveValue【庁舎】&#10;有形固定資産減価償却率">
          <a:extLst>
            <a:ext uri="{FF2B5EF4-FFF2-40B4-BE49-F238E27FC236}">
              <a16:creationId xmlns:a16="http://schemas.microsoft.com/office/drawing/2014/main" id="{692C1923-EAAD-4549-97F9-15E621E533B6}"/>
            </a:ext>
          </a:extLst>
        </xdr:cNvPr>
        <xdr:cNvSpPr txBox="1"/>
      </xdr:nvSpPr>
      <xdr:spPr>
        <a:xfrm>
          <a:off x="13503919" y="1756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3" name="n_4aveValue【庁舎】&#10;有形固定資産減価償却率">
          <a:extLst>
            <a:ext uri="{FF2B5EF4-FFF2-40B4-BE49-F238E27FC236}">
              <a16:creationId xmlns:a16="http://schemas.microsoft.com/office/drawing/2014/main" id="{3708E867-F328-4AFC-BC34-4E11C6863685}"/>
            </a:ext>
          </a:extLst>
        </xdr:cNvPr>
        <xdr:cNvSpPr txBox="1"/>
      </xdr:nvSpPr>
      <xdr:spPr>
        <a:xfrm>
          <a:off x="12611744" y="1789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894" name="n_1mainValue【庁舎】&#10;有形固定資産減価償却率">
          <a:extLst>
            <a:ext uri="{FF2B5EF4-FFF2-40B4-BE49-F238E27FC236}">
              <a16:creationId xmlns:a16="http://schemas.microsoft.com/office/drawing/2014/main" id="{41F52B63-EBC3-42D5-A8D3-67AF67771D5E}"/>
            </a:ext>
          </a:extLst>
        </xdr:cNvPr>
        <xdr:cNvSpPr txBox="1"/>
      </xdr:nvSpPr>
      <xdr:spPr>
        <a:xfrm>
          <a:off x="15269219"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895" name="n_2mainValue【庁舎】&#10;有形固定資産減価償却率">
          <a:extLst>
            <a:ext uri="{FF2B5EF4-FFF2-40B4-BE49-F238E27FC236}">
              <a16:creationId xmlns:a16="http://schemas.microsoft.com/office/drawing/2014/main" id="{42E1DE50-2C98-4188-BE27-E1A0DB599713}"/>
            </a:ext>
          </a:extLst>
        </xdr:cNvPr>
        <xdr:cNvSpPr txBox="1"/>
      </xdr:nvSpPr>
      <xdr:spPr>
        <a:xfrm>
          <a:off x="14392919" y="1792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70775</xdr:rowOff>
    </xdr:from>
    <xdr:ext cx="405111" cy="259045"/>
    <xdr:sp macro="" textlink="">
      <xdr:nvSpPr>
        <xdr:cNvPr id="896" name="n_3mainValue【庁舎】&#10;有形固定資産減価償却率">
          <a:extLst>
            <a:ext uri="{FF2B5EF4-FFF2-40B4-BE49-F238E27FC236}">
              <a16:creationId xmlns:a16="http://schemas.microsoft.com/office/drawing/2014/main" id="{CC4F2346-C233-4E7A-9178-375D41E7210F}"/>
            </a:ext>
          </a:extLst>
        </xdr:cNvPr>
        <xdr:cNvSpPr txBox="1"/>
      </xdr:nvSpPr>
      <xdr:spPr>
        <a:xfrm>
          <a:off x="13503919" y="1790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56985</xdr:rowOff>
    </xdr:from>
    <xdr:ext cx="405111" cy="259045"/>
    <xdr:sp macro="" textlink="">
      <xdr:nvSpPr>
        <xdr:cNvPr id="897" name="n_4mainValue【庁舎】&#10;有形固定資産減価償却率">
          <a:extLst>
            <a:ext uri="{FF2B5EF4-FFF2-40B4-BE49-F238E27FC236}">
              <a16:creationId xmlns:a16="http://schemas.microsoft.com/office/drawing/2014/main" id="{FFC92CA7-BC6C-4CE7-B4A5-D7F70B021A70}"/>
            </a:ext>
          </a:extLst>
        </xdr:cNvPr>
        <xdr:cNvSpPr txBox="1"/>
      </xdr:nvSpPr>
      <xdr:spPr>
        <a:xfrm>
          <a:off x="12611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37E327EF-2E1A-43F9-9885-40F60C299387}"/>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88F8437-66DB-4A3F-8E49-A88B92701EF1}"/>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51F15B15-3DF1-416A-8602-5A51B10A03A4}"/>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BF0A6B17-CCB4-495B-833F-30857A606520}"/>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A053A8AA-E4A6-4084-84C7-5A0C06182B89}"/>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3DCDB75F-FC88-477C-82B4-4B87705B7A95}"/>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F002F291-C6BC-41EB-B434-A0FB2E41E955}"/>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903A088-1C86-48B8-BC7A-950750B644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56A7FB4F-5F38-4FF6-978E-2A984DC37C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F9756D98-51AF-4E7C-B751-B2C1D55660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E723793B-356B-4FBF-9131-CDDE9053B9B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E8A906AB-319C-47FD-9C00-3D1703C46B16}"/>
            </a:ext>
          </a:extLst>
        </xdr:cNvPr>
        <xdr:cNvSpPr txBox="1"/>
      </xdr:nvSpPr>
      <xdr:spPr>
        <a:xfrm>
          <a:off x="17823996" y="18625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2A024DB4-5EA4-4B74-9FEE-EF5949B53695}"/>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2F76141E-0C32-4581-B6BB-1342D2CB181C}"/>
            </a:ext>
          </a:extLst>
        </xdr:cNvPr>
        <xdr:cNvSpPr txBox="1"/>
      </xdr:nvSpPr>
      <xdr:spPr>
        <a:xfrm>
          <a:off x="17823996" y="183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92B7B89B-34F6-4799-ADBA-4ACCCA6DF96E}"/>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2712340A-CC49-4FF6-8666-5DB02DD38B1E}"/>
            </a:ext>
          </a:extLst>
        </xdr:cNvPr>
        <xdr:cNvSpPr txBox="1"/>
      </xdr:nvSpPr>
      <xdr:spPr>
        <a:xfrm>
          <a:off x="17823996" y="180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C2A3604B-82DA-443D-9B3E-FAD9AF75C8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3EBFE31B-E93C-47CF-825F-03D995878238}"/>
            </a:ext>
          </a:extLst>
        </xdr:cNvPr>
        <xdr:cNvSpPr txBox="1"/>
      </xdr:nvSpPr>
      <xdr:spPr>
        <a:xfrm>
          <a:off x="17823996"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2E84D09B-6EB4-42E7-AD44-FE9489B9EBB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90989F3D-6FAB-4DFE-80C6-F1016191E17A}"/>
            </a:ext>
          </a:extLst>
        </xdr:cNvPr>
        <xdr:cNvSpPr txBox="1"/>
      </xdr:nvSpPr>
      <xdr:spPr>
        <a:xfrm>
          <a:off x="17823996" y="17482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753432EE-F498-44D1-BB8A-A6072E631CB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11C95D68-67C5-4AB1-ADC5-1D077DD67DFE}"/>
            </a:ext>
          </a:extLst>
        </xdr:cNvPr>
        <xdr:cNvSpPr txBox="1"/>
      </xdr:nvSpPr>
      <xdr:spPr>
        <a:xfrm>
          <a:off x="17823996" y="1719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B5AE603A-0B80-4C35-907A-B7B478F215C9}"/>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54C52533-5277-494E-8019-4510F7E307E2}"/>
            </a:ext>
          </a:extLst>
        </xdr:cNvPr>
        <xdr:cNvSpPr txBox="1"/>
      </xdr:nvSpPr>
      <xdr:spPr>
        <a:xfrm>
          <a:off x="17823996" y="16910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76AE67F9-6001-4CC8-9542-268760D1A2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4E347B33-BBA1-4B6B-AF98-6347DA946916}"/>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8D2A92F7-DE7E-4AB0-ACC4-4EA548994D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E5BB2256-7E76-4E05-8559-1FDB86A7E849}"/>
            </a:ext>
          </a:extLst>
        </xdr:cNvPr>
        <xdr:cNvCxnSpPr/>
      </xdr:nvCxnSpPr>
      <xdr:spPr>
        <a:xfrm flipV="1">
          <a:off x="22164039"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293897F0-6DC7-408C-98DA-A18A9E61B879}"/>
            </a:ext>
          </a:extLst>
        </xdr:cNvPr>
        <xdr:cNvSpPr txBox="1"/>
      </xdr:nvSpPr>
      <xdr:spPr>
        <a:xfrm>
          <a:off x="22202775"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EA811AA4-7C08-47BE-9C3B-743636EBCD2F}"/>
            </a:ext>
          </a:extLst>
        </xdr:cNvPr>
        <xdr:cNvCxnSpPr/>
      </xdr:nvCxnSpPr>
      <xdr:spPr>
        <a:xfrm>
          <a:off x="22075775" y="1857279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59756F26-4969-4825-BA87-878EFE42A070}"/>
            </a:ext>
          </a:extLst>
        </xdr:cNvPr>
        <xdr:cNvSpPr txBox="1"/>
      </xdr:nvSpPr>
      <xdr:spPr>
        <a:xfrm>
          <a:off x="22202775"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5F2714F2-9ADB-4CB4-A793-16411842E21A}"/>
            </a:ext>
          </a:extLst>
        </xdr:cNvPr>
        <xdr:cNvCxnSpPr/>
      </xdr:nvCxnSpPr>
      <xdr:spPr>
        <a:xfrm>
          <a:off x="22075775" y="1714404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5810602C-E111-4806-B63D-A3D941EC9E3A}"/>
            </a:ext>
          </a:extLst>
        </xdr:cNvPr>
        <xdr:cNvSpPr txBox="1"/>
      </xdr:nvSpPr>
      <xdr:spPr>
        <a:xfrm>
          <a:off x="22202775"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873AD42D-22D3-4801-B99E-5FEEE593A192}"/>
            </a:ext>
          </a:extLst>
        </xdr:cNvPr>
        <xdr:cNvSpPr/>
      </xdr:nvSpPr>
      <xdr:spPr>
        <a:xfrm>
          <a:off x="22113875" y="180562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8A52F8A2-B1BF-443E-87D6-D0374909E260}"/>
            </a:ext>
          </a:extLst>
        </xdr:cNvPr>
        <xdr:cNvSpPr/>
      </xdr:nvSpPr>
      <xdr:spPr>
        <a:xfrm>
          <a:off x="21275675" y="1805908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933" name="フローチャート: 判断 932">
          <a:extLst>
            <a:ext uri="{FF2B5EF4-FFF2-40B4-BE49-F238E27FC236}">
              <a16:creationId xmlns:a16="http://schemas.microsoft.com/office/drawing/2014/main" id="{E84ED17D-9885-4782-B523-7F7C273C2215}"/>
            </a:ext>
          </a:extLst>
        </xdr:cNvPr>
        <xdr:cNvSpPr/>
      </xdr:nvSpPr>
      <xdr:spPr>
        <a:xfrm>
          <a:off x="20383500" y="17942243"/>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934" name="フローチャート: 判断 933">
          <a:extLst>
            <a:ext uri="{FF2B5EF4-FFF2-40B4-BE49-F238E27FC236}">
              <a16:creationId xmlns:a16="http://schemas.microsoft.com/office/drawing/2014/main" id="{3E8B75AE-0981-47CB-B3D8-F2ADB22BACEB}"/>
            </a:ext>
          </a:extLst>
        </xdr:cNvPr>
        <xdr:cNvSpPr/>
      </xdr:nvSpPr>
      <xdr:spPr>
        <a:xfrm>
          <a:off x="19497675"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935" name="フローチャート: 判断 934">
          <a:extLst>
            <a:ext uri="{FF2B5EF4-FFF2-40B4-BE49-F238E27FC236}">
              <a16:creationId xmlns:a16="http://schemas.microsoft.com/office/drawing/2014/main" id="{ED2AB105-A122-4FE0-8B72-39DE97804818}"/>
            </a:ext>
          </a:extLst>
        </xdr:cNvPr>
        <xdr:cNvSpPr/>
      </xdr:nvSpPr>
      <xdr:spPr>
        <a:xfrm>
          <a:off x="18608675" y="17953673"/>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908D43F-3DFC-4939-81D0-B91DD25659BC}"/>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5A06CA2-D9BA-46B6-B173-65AB7070D2C0}"/>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B0C156E-1429-4BC2-9667-AF54BE05A8F0}"/>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2147D90-03F6-4464-B4B2-4DFF627B89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B315CD0-B751-401A-8D0D-0696C0C91A1F}"/>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41" name="楕円 940">
          <a:extLst>
            <a:ext uri="{FF2B5EF4-FFF2-40B4-BE49-F238E27FC236}">
              <a16:creationId xmlns:a16="http://schemas.microsoft.com/office/drawing/2014/main" id="{3E6CF99E-6777-4850-B5E5-B5383E10DC2C}"/>
            </a:ext>
          </a:extLst>
        </xdr:cNvPr>
        <xdr:cNvSpPr/>
      </xdr:nvSpPr>
      <xdr:spPr>
        <a:xfrm>
          <a:off x="22113875" y="1818798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160990</xdr:rowOff>
    </xdr:from>
    <xdr:ext cx="469744" cy="259045"/>
    <xdr:sp macro="" textlink="">
      <xdr:nvSpPr>
        <xdr:cNvPr id="942" name="【庁舎】&#10;一人当たり面積該当値テキスト">
          <a:extLst>
            <a:ext uri="{FF2B5EF4-FFF2-40B4-BE49-F238E27FC236}">
              <a16:creationId xmlns:a16="http://schemas.microsoft.com/office/drawing/2014/main" id="{1046B5ED-B904-49BE-9CF1-C015578A6230}"/>
            </a:ext>
          </a:extLst>
        </xdr:cNvPr>
        <xdr:cNvSpPr txBox="1"/>
      </xdr:nvSpPr>
      <xdr:spPr>
        <a:xfrm>
          <a:off x="22202775" y="1816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11113</xdr:rowOff>
    </xdr:from>
    <xdr:to>
      <xdr:col>112</xdr:col>
      <xdr:colOff>38100</xdr:colOff>
      <xdr:row>106</xdr:row>
      <xdr:rowOff>112713</xdr:rowOff>
    </xdr:to>
    <xdr:sp macro="" textlink="">
      <xdr:nvSpPr>
        <xdr:cNvPr id="943" name="楕円 942">
          <a:extLst>
            <a:ext uri="{FF2B5EF4-FFF2-40B4-BE49-F238E27FC236}">
              <a16:creationId xmlns:a16="http://schemas.microsoft.com/office/drawing/2014/main" id="{99AD12D9-5AA5-405F-8EF3-7AFED9D5B6EA}"/>
            </a:ext>
          </a:extLst>
        </xdr:cNvPr>
        <xdr:cNvSpPr/>
      </xdr:nvSpPr>
      <xdr:spPr>
        <a:xfrm>
          <a:off x="21275675" y="1818798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61913</xdr:rowOff>
    </xdr:from>
    <xdr:to>
      <xdr:col>116</xdr:col>
      <xdr:colOff>63500</xdr:colOff>
      <xdr:row>106</xdr:row>
      <xdr:rowOff>61913</xdr:rowOff>
    </xdr:to>
    <xdr:cxnSp macro="">
      <xdr:nvCxnSpPr>
        <xdr:cNvPr id="944" name="直線コネクタ 943">
          <a:extLst>
            <a:ext uri="{FF2B5EF4-FFF2-40B4-BE49-F238E27FC236}">
              <a16:creationId xmlns:a16="http://schemas.microsoft.com/office/drawing/2014/main" id="{BD61A267-3CCF-4FFE-847F-524DF9FC5394}"/>
            </a:ext>
          </a:extLst>
        </xdr:cNvPr>
        <xdr:cNvCxnSpPr/>
      </xdr:nvCxnSpPr>
      <xdr:spPr>
        <a:xfrm>
          <a:off x="21326475" y="18238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45" name="楕円 944">
          <a:extLst>
            <a:ext uri="{FF2B5EF4-FFF2-40B4-BE49-F238E27FC236}">
              <a16:creationId xmlns:a16="http://schemas.microsoft.com/office/drawing/2014/main" id="{5E39A69D-942C-4979-AD8E-1FB1F5B01A17}"/>
            </a:ext>
          </a:extLst>
        </xdr:cNvPr>
        <xdr:cNvSpPr/>
      </xdr:nvSpPr>
      <xdr:spPr>
        <a:xfrm>
          <a:off x="20383500" y="1819084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61913</xdr:rowOff>
    </xdr:from>
    <xdr:to>
      <xdr:col>111</xdr:col>
      <xdr:colOff>177800</xdr:colOff>
      <xdr:row>106</xdr:row>
      <xdr:rowOff>64770</xdr:rowOff>
    </xdr:to>
    <xdr:cxnSp macro="">
      <xdr:nvCxnSpPr>
        <xdr:cNvPr id="946" name="直線コネクタ 945">
          <a:extLst>
            <a:ext uri="{FF2B5EF4-FFF2-40B4-BE49-F238E27FC236}">
              <a16:creationId xmlns:a16="http://schemas.microsoft.com/office/drawing/2014/main" id="{427A35CF-97DC-4940-8514-2F51CB43F0C7}"/>
            </a:ext>
          </a:extLst>
        </xdr:cNvPr>
        <xdr:cNvCxnSpPr/>
      </xdr:nvCxnSpPr>
      <xdr:spPr>
        <a:xfrm flipV="1">
          <a:off x="20437475" y="182387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16827</xdr:rowOff>
    </xdr:from>
    <xdr:to>
      <xdr:col>102</xdr:col>
      <xdr:colOff>165100</xdr:colOff>
      <xdr:row>106</xdr:row>
      <xdr:rowOff>118427</xdr:rowOff>
    </xdr:to>
    <xdr:sp macro="" textlink="">
      <xdr:nvSpPr>
        <xdr:cNvPr id="947" name="楕円 946">
          <a:extLst>
            <a:ext uri="{FF2B5EF4-FFF2-40B4-BE49-F238E27FC236}">
              <a16:creationId xmlns:a16="http://schemas.microsoft.com/office/drawing/2014/main" id="{A879E5C2-3360-44B2-8AB9-224B69372DCF}"/>
            </a:ext>
          </a:extLst>
        </xdr:cNvPr>
        <xdr:cNvSpPr/>
      </xdr:nvSpPr>
      <xdr:spPr>
        <a:xfrm>
          <a:off x="19497675" y="18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67627</xdr:rowOff>
    </xdr:to>
    <xdr:cxnSp macro="">
      <xdr:nvCxnSpPr>
        <xdr:cNvPr id="948" name="直線コネクタ 947">
          <a:extLst>
            <a:ext uri="{FF2B5EF4-FFF2-40B4-BE49-F238E27FC236}">
              <a16:creationId xmlns:a16="http://schemas.microsoft.com/office/drawing/2014/main" id="{1E741028-A79B-4AB5-8576-4A9C6B79A7DB}"/>
            </a:ext>
          </a:extLst>
        </xdr:cNvPr>
        <xdr:cNvCxnSpPr/>
      </xdr:nvCxnSpPr>
      <xdr:spPr>
        <a:xfrm flipV="1">
          <a:off x="19545300" y="18241645"/>
          <a:ext cx="89217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19686</xdr:rowOff>
    </xdr:from>
    <xdr:to>
      <xdr:col>98</xdr:col>
      <xdr:colOff>38100</xdr:colOff>
      <xdr:row>106</xdr:row>
      <xdr:rowOff>121286</xdr:rowOff>
    </xdr:to>
    <xdr:sp macro="" textlink="">
      <xdr:nvSpPr>
        <xdr:cNvPr id="949" name="楕円 948">
          <a:extLst>
            <a:ext uri="{FF2B5EF4-FFF2-40B4-BE49-F238E27FC236}">
              <a16:creationId xmlns:a16="http://schemas.microsoft.com/office/drawing/2014/main" id="{17C4F83A-6911-44BF-883E-C3E4DD26AA75}"/>
            </a:ext>
          </a:extLst>
        </xdr:cNvPr>
        <xdr:cNvSpPr/>
      </xdr:nvSpPr>
      <xdr:spPr>
        <a:xfrm>
          <a:off x="18608675" y="1819338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67627</xdr:rowOff>
    </xdr:from>
    <xdr:to>
      <xdr:col>102</xdr:col>
      <xdr:colOff>114300</xdr:colOff>
      <xdr:row>106</xdr:row>
      <xdr:rowOff>70486</xdr:rowOff>
    </xdr:to>
    <xdr:cxnSp macro="">
      <xdr:nvCxnSpPr>
        <xdr:cNvPr id="950" name="直線コネクタ 949">
          <a:extLst>
            <a:ext uri="{FF2B5EF4-FFF2-40B4-BE49-F238E27FC236}">
              <a16:creationId xmlns:a16="http://schemas.microsoft.com/office/drawing/2014/main" id="{B44E333C-1B39-4718-8027-8DFC5C6D4980}"/>
            </a:ext>
          </a:extLst>
        </xdr:cNvPr>
        <xdr:cNvCxnSpPr/>
      </xdr:nvCxnSpPr>
      <xdr:spPr>
        <a:xfrm flipV="1">
          <a:off x="18659475" y="18244502"/>
          <a:ext cx="885825"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9E2B14DE-02D3-4CAC-8058-1012AC5B1E7A}"/>
            </a:ext>
          </a:extLst>
        </xdr:cNvPr>
        <xdr:cNvSpPr txBox="1"/>
      </xdr:nvSpPr>
      <xdr:spPr>
        <a:xfrm>
          <a:off x="21078902"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54945</xdr:rowOff>
    </xdr:from>
    <xdr:ext cx="469744" cy="259045"/>
    <xdr:sp macro="" textlink="">
      <xdr:nvSpPr>
        <xdr:cNvPr id="952" name="n_2aveValue【庁舎】&#10;一人当たり面積">
          <a:extLst>
            <a:ext uri="{FF2B5EF4-FFF2-40B4-BE49-F238E27FC236}">
              <a16:creationId xmlns:a16="http://schemas.microsoft.com/office/drawing/2014/main" id="{729AB3C0-FAC5-4276-A5EC-91CDFEB760F3}"/>
            </a:ext>
          </a:extLst>
        </xdr:cNvPr>
        <xdr:cNvSpPr txBox="1"/>
      </xdr:nvSpPr>
      <xdr:spPr>
        <a:xfrm>
          <a:off x="20202602"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37800</xdr:rowOff>
    </xdr:from>
    <xdr:ext cx="469744" cy="259045"/>
    <xdr:sp macro="" textlink="">
      <xdr:nvSpPr>
        <xdr:cNvPr id="953" name="n_3aveValue【庁舎】&#10;一人当たり面積">
          <a:extLst>
            <a:ext uri="{FF2B5EF4-FFF2-40B4-BE49-F238E27FC236}">
              <a16:creationId xmlns:a16="http://schemas.microsoft.com/office/drawing/2014/main" id="{DDD77285-50C4-499B-8280-3BAB99E93EB5}"/>
            </a:ext>
          </a:extLst>
        </xdr:cNvPr>
        <xdr:cNvSpPr txBox="1"/>
      </xdr:nvSpPr>
      <xdr:spPr>
        <a:xfrm>
          <a:off x="19313602" y="176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66375</xdr:rowOff>
    </xdr:from>
    <xdr:ext cx="469744" cy="259045"/>
    <xdr:sp macro="" textlink="">
      <xdr:nvSpPr>
        <xdr:cNvPr id="954" name="n_4aveValue【庁舎】&#10;一人当たり面積">
          <a:extLst>
            <a:ext uri="{FF2B5EF4-FFF2-40B4-BE49-F238E27FC236}">
              <a16:creationId xmlns:a16="http://schemas.microsoft.com/office/drawing/2014/main" id="{A72DAB76-86D0-453D-9390-78F679EB051C}"/>
            </a:ext>
          </a:extLst>
        </xdr:cNvPr>
        <xdr:cNvSpPr txBox="1"/>
      </xdr:nvSpPr>
      <xdr:spPr>
        <a:xfrm>
          <a:off x="18421427" y="1772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103840</xdr:rowOff>
    </xdr:from>
    <xdr:ext cx="469744" cy="259045"/>
    <xdr:sp macro="" textlink="">
      <xdr:nvSpPr>
        <xdr:cNvPr id="955" name="n_1mainValue【庁舎】&#10;一人当たり面積">
          <a:extLst>
            <a:ext uri="{FF2B5EF4-FFF2-40B4-BE49-F238E27FC236}">
              <a16:creationId xmlns:a16="http://schemas.microsoft.com/office/drawing/2014/main" id="{5CA77A13-BB40-4654-BB66-C8EADCCF0462}"/>
            </a:ext>
          </a:extLst>
        </xdr:cNvPr>
        <xdr:cNvSpPr txBox="1"/>
      </xdr:nvSpPr>
      <xdr:spPr>
        <a:xfrm>
          <a:off x="21078902" y="1828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56" name="n_2mainValue【庁舎】&#10;一人当たり面積">
          <a:extLst>
            <a:ext uri="{FF2B5EF4-FFF2-40B4-BE49-F238E27FC236}">
              <a16:creationId xmlns:a16="http://schemas.microsoft.com/office/drawing/2014/main" id="{8DCF53F9-9450-4B09-9AFB-768AD36334F3}"/>
            </a:ext>
          </a:extLst>
        </xdr:cNvPr>
        <xdr:cNvSpPr txBox="1"/>
      </xdr:nvSpPr>
      <xdr:spPr>
        <a:xfrm>
          <a:off x="20202602" y="182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109554</xdr:rowOff>
    </xdr:from>
    <xdr:ext cx="469744" cy="259045"/>
    <xdr:sp macro="" textlink="">
      <xdr:nvSpPr>
        <xdr:cNvPr id="957" name="n_3mainValue【庁舎】&#10;一人当たり面積">
          <a:extLst>
            <a:ext uri="{FF2B5EF4-FFF2-40B4-BE49-F238E27FC236}">
              <a16:creationId xmlns:a16="http://schemas.microsoft.com/office/drawing/2014/main" id="{DE22C467-C716-4748-8A92-F6F42BE75D31}"/>
            </a:ext>
          </a:extLst>
        </xdr:cNvPr>
        <xdr:cNvSpPr txBox="1"/>
      </xdr:nvSpPr>
      <xdr:spPr>
        <a:xfrm>
          <a:off x="19313602" y="182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112413</xdr:rowOff>
    </xdr:from>
    <xdr:ext cx="469744" cy="259045"/>
    <xdr:sp macro="" textlink="">
      <xdr:nvSpPr>
        <xdr:cNvPr id="958" name="n_4mainValue【庁舎】&#10;一人当たり面積">
          <a:extLst>
            <a:ext uri="{FF2B5EF4-FFF2-40B4-BE49-F238E27FC236}">
              <a16:creationId xmlns:a16="http://schemas.microsoft.com/office/drawing/2014/main" id="{2A90EF36-81D4-4653-8D74-B5119140E5E2}"/>
            </a:ext>
          </a:extLst>
        </xdr:cNvPr>
        <xdr:cNvSpPr txBox="1"/>
      </xdr:nvSpPr>
      <xdr:spPr>
        <a:xfrm>
          <a:off x="18421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520CE6C-49EC-45EC-9DF7-B5A61861C7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81AFB54B-297E-4887-B107-D881F2FD9C34}"/>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5ECBB3D9-BE1A-4B9F-9BDC-FB7D0D7752A6}"/>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類似団体と比較して有形固定資産減価償却率が高くなっている施設は、図書館、一般廃棄物処理施設、福祉施設、消防施設及び庁舎である。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図書館については平成２８年度までに大規模改修を完了しており、平成２９年３月に策定した公共施設維持保全計画に基づいて適切に日々の修繕等を行っているため、使用する上での問題はない。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福祉施設のうち、老人福祉センターつきみ荘は築後４０年以上を経過していることを踏まえ、施設の統合・複合化の検討を進める。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一方、類似団体と比較して有形固定資産減価償却率が低くなっている施設は、体育館・プール、保健センター・保健所及び市民会館である。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は市所有のプールが無いこと及び体育施設の数が少なく比較的築年数も浅いこと、保健センター・保健所は平成２９年度に保健センターの建替えを行ったことにより、それぞれ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85</v>
      </c>
      <c r="C2" s="182"/>
      <c r="D2" s="183"/>
    </row>
    <row r="3" spans="1:119" ht="18.75" customHeight="1" thickBot="1" x14ac:dyDescent="0.25">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34266860</v>
      </c>
      <c r="BO4" s="407"/>
      <c r="BP4" s="407"/>
      <c r="BQ4" s="407"/>
      <c r="BR4" s="407"/>
      <c r="BS4" s="407"/>
      <c r="BT4" s="407"/>
      <c r="BU4" s="408"/>
      <c r="BV4" s="406">
        <v>34804668</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14</v>
      </c>
      <c r="CU4" s="413"/>
      <c r="CV4" s="413"/>
      <c r="CW4" s="413"/>
      <c r="CX4" s="413"/>
      <c r="CY4" s="413"/>
      <c r="CZ4" s="413"/>
      <c r="DA4" s="414"/>
      <c r="DB4" s="412">
        <v>16.8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31405620</v>
      </c>
      <c r="BO5" s="444"/>
      <c r="BP5" s="444"/>
      <c r="BQ5" s="444"/>
      <c r="BR5" s="444"/>
      <c r="BS5" s="444"/>
      <c r="BT5" s="444"/>
      <c r="BU5" s="445"/>
      <c r="BV5" s="443">
        <v>31569303</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94.7</v>
      </c>
      <c r="CU5" s="441"/>
      <c r="CV5" s="441"/>
      <c r="CW5" s="441"/>
      <c r="CX5" s="441"/>
      <c r="CY5" s="441"/>
      <c r="CZ5" s="441"/>
      <c r="DA5" s="442"/>
      <c r="DB5" s="440">
        <v>89.3</v>
      </c>
      <c r="DC5" s="441"/>
      <c r="DD5" s="441"/>
      <c r="DE5" s="441"/>
      <c r="DF5" s="441"/>
      <c r="DG5" s="441"/>
      <c r="DH5" s="441"/>
      <c r="DI5" s="442"/>
    </row>
    <row r="6" spans="1:119" ht="18.75" customHeight="1" x14ac:dyDescent="0.2">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106</v>
      </c>
      <c r="AV6" s="476"/>
      <c r="AW6" s="476"/>
      <c r="AX6" s="476"/>
      <c r="AY6" s="477" t="s">
        <v>107</v>
      </c>
      <c r="AZ6" s="478"/>
      <c r="BA6" s="478"/>
      <c r="BB6" s="478"/>
      <c r="BC6" s="478"/>
      <c r="BD6" s="478"/>
      <c r="BE6" s="478"/>
      <c r="BF6" s="478"/>
      <c r="BG6" s="478"/>
      <c r="BH6" s="478"/>
      <c r="BI6" s="478"/>
      <c r="BJ6" s="478"/>
      <c r="BK6" s="478"/>
      <c r="BL6" s="478"/>
      <c r="BM6" s="479"/>
      <c r="BN6" s="443">
        <v>2861240</v>
      </c>
      <c r="BO6" s="444"/>
      <c r="BP6" s="444"/>
      <c r="BQ6" s="444"/>
      <c r="BR6" s="444"/>
      <c r="BS6" s="444"/>
      <c r="BT6" s="444"/>
      <c r="BU6" s="445"/>
      <c r="BV6" s="443">
        <v>3235365</v>
      </c>
      <c r="BW6" s="444"/>
      <c r="BX6" s="444"/>
      <c r="BY6" s="444"/>
      <c r="BZ6" s="444"/>
      <c r="CA6" s="444"/>
      <c r="CB6" s="444"/>
      <c r="CC6" s="445"/>
      <c r="CD6" s="446" t="s">
        <v>108</v>
      </c>
      <c r="CE6" s="447"/>
      <c r="CF6" s="447"/>
      <c r="CG6" s="447"/>
      <c r="CH6" s="447"/>
      <c r="CI6" s="447"/>
      <c r="CJ6" s="447"/>
      <c r="CK6" s="447"/>
      <c r="CL6" s="447"/>
      <c r="CM6" s="447"/>
      <c r="CN6" s="447"/>
      <c r="CO6" s="447"/>
      <c r="CP6" s="447"/>
      <c r="CQ6" s="447"/>
      <c r="CR6" s="447"/>
      <c r="CS6" s="448"/>
      <c r="CT6" s="480">
        <v>96</v>
      </c>
      <c r="CU6" s="481"/>
      <c r="CV6" s="481"/>
      <c r="CW6" s="481"/>
      <c r="CX6" s="481"/>
      <c r="CY6" s="481"/>
      <c r="CZ6" s="481"/>
      <c r="DA6" s="482"/>
      <c r="DB6" s="480">
        <v>94.6</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109</v>
      </c>
      <c r="AN7" s="473"/>
      <c r="AO7" s="473"/>
      <c r="AP7" s="473"/>
      <c r="AQ7" s="473"/>
      <c r="AR7" s="473"/>
      <c r="AS7" s="473"/>
      <c r="AT7" s="474"/>
      <c r="AU7" s="475" t="s">
        <v>110</v>
      </c>
      <c r="AV7" s="476"/>
      <c r="AW7" s="476"/>
      <c r="AX7" s="476"/>
      <c r="AY7" s="477" t="s">
        <v>111</v>
      </c>
      <c r="AZ7" s="478"/>
      <c r="BA7" s="478"/>
      <c r="BB7" s="478"/>
      <c r="BC7" s="478"/>
      <c r="BD7" s="478"/>
      <c r="BE7" s="478"/>
      <c r="BF7" s="478"/>
      <c r="BG7" s="478"/>
      <c r="BH7" s="478"/>
      <c r="BI7" s="478"/>
      <c r="BJ7" s="478"/>
      <c r="BK7" s="478"/>
      <c r="BL7" s="478"/>
      <c r="BM7" s="479"/>
      <c r="BN7" s="443">
        <v>371535</v>
      </c>
      <c r="BO7" s="444"/>
      <c r="BP7" s="444"/>
      <c r="BQ7" s="444"/>
      <c r="BR7" s="444"/>
      <c r="BS7" s="444"/>
      <c r="BT7" s="444"/>
      <c r="BU7" s="445"/>
      <c r="BV7" s="443">
        <v>135620</v>
      </c>
      <c r="BW7" s="444"/>
      <c r="BX7" s="444"/>
      <c r="BY7" s="444"/>
      <c r="BZ7" s="444"/>
      <c r="CA7" s="444"/>
      <c r="CB7" s="444"/>
      <c r="CC7" s="445"/>
      <c r="CD7" s="446" t="s">
        <v>112</v>
      </c>
      <c r="CE7" s="447"/>
      <c r="CF7" s="447"/>
      <c r="CG7" s="447"/>
      <c r="CH7" s="447"/>
      <c r="CI7" s="447"/>
      <c r="CJ7" s="447"/>
      <c r="CK7" s="447"/>
      <c r="CL7" s="447"/>
      <c r="CM7" s="447"/>
      <c r="CN7" s="447"/>
      <c r="CO7" s="447"/>
      <c r="CP7" s="447"/>
      <c r="CQ7" s="447"/>
      <c r="CR7" s="447"/>
      <c r="CS7" s="448"/>
      <c r="CT7" s="443">
        <v>17833245</v>
      </c>
      <c r="CU7" s="444"/>
      <c r="CV7" s="444"/>
      <c r="CW7" s="444"/>
      <c r="CX7" s="444"/>
      <c r="CY7" s="444"/>
      <c r="CZ7" s="444"/>
      <c r="DA7" s="445"/>
      <c r="DB7" s="443">
        <v>18451171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113</v>
      </c>
      <c r="AN8" s="473"/>
      <c r="AO8" s="473"/>
      <c r="AP8" s="473"/>
      <c r="AQ8" s="473"/>
      <c r="AR8" s="473"/>
      <c r="AS8" s="473"/>
      <c r="AT8" s="474"/>
      <c r="AU8" s="475" t="s">
        <v>98</v>
      </c>
      <c r="AV8" s="476"/>
      <c r="AW8" s="476"/>
      <c r="AX8" s="476"/>
      <c r="AY8" s="477" t="s">
        <v>114</v>
      </c>
      <c r="AZ8" s="478"/>
      <c r="BA8" s="478"/>
      <c r="BB8" s="478"/>
      <c r="BC8" s="478"/>
      <c r="BD8" s="478"/>
      <c r="BE8" s="478"/>
      <c r="BF8" s="478"/>
      <c r="BG8" s="478"/>
      <c r="BH8" s="478"/>
      <c r="BI8" s="478"/>
      <c r="BJ8" s="478"/>
      <c r="BK8" s="478"/>
      <c r="BL8" s="478"/>
      <c r="BM8" s="479"/>
      <c r="BN8" s="443">
        <v>2489705</v>
      </c>
      <c r="BO8" s="444"/>
      <c r="BP8" s="444"/>
      <c r="BQ8" s="444"/>
      <c r="BR8" s="444"/>
      <c r="BS8" s="444"/>
      <c r="BT8" s="444"/>
      <c r="BU8" s="445"/>
      <c r="BV8" s="443">
        <v>3099745</v>
      </c>
      <c r="BW8" s="444"/>
      <c r="BX8" s="444"/>
      <c r="BY8" s="444"/>
      <c r="BZ8" s="444"/>
      <c r="CA8" s="444"/>
      <c r="CB8" s="444"/>
      <c r="CC8" s="445"/>
      <c r="CD8" s="446" t="s">
        <v>115</v>
      </c>
      <c r="CE8" s="447"/>
      <c r="CF8" s="447"/>
      <c r="CG8" s="447"/>
      <c r="CH8" s="447"/>
      <c r="CI8" s="447"/>
      <c r="CJ8" s="447"/>
      <c r="CK8" s="447"/>
      <c r="CL8" s="447"/>
      <c r="CM8" s="447"/>
      <c r="CN8" s="447"/>
      <c r="CO8" s="447"/>
      <c r="CP8" s="447"/>
      <c r="CQ8" s="447"/>
      <c r="CR8" s="447"/>
      <c r="CS8" s="448"/>
      <c r="CT8" s="483">
        <v>0.73</v>
      </c>
      <c r="CU8" s="484"/>
      <c r="CV8" s="484"/>
      <c r="CW8" s="484"/>
      <c r="CX8" s="484"/>
      <c r="CY8" s="484"/>
      <c r="CZ8" s="484"/>
      <c r="DA8" s="485"/>
      <c r="DB8" s="483">
        <v>0.74</v>
      </c>
      <c r="DC8" s="484"/>
      <c r="DD8" s="484"/>
      <c r="DE8" s="484"/>
      <c r="DF8" s="484"/>
      <c r="DG8" s="484"/>
      <c r="DH8" s="484"/>
      <c r="DI8" s="485"/>
    </row>
    <row r="9" spans="1:119" ht="18.75" customHeight="1" thickBot="1" x14ac:dyDescent="0.25">
      <c r="A9" s="181"/>
      <c r="B9" s="437" t="s">
        <v>116</v>
      </c>
      <c r="C9" s="438"/>
      <c r="D9" s="438"/>
      <c r="E9" s="438"/>
      <c r="F9" s="438"/>
      <c r="G9" s="438"/>
      <c r="H9" s="438"/>
      <c r="I9" s="438"/>
      <c r="J9" s="438"/>
      <c r="K9" s="486"/>
      <c r="L9" s="487" t="s">
        <v>117</v>
      </c>
      <c r="M9" s="488"/>
      <c r="N9" s="488"/>
      <c r="O9" s="488"/>
      <c r="P9" s="488"/>
      <c r="Q9" s="489"/>
      <c r="R9" s="490">
        <v>78569</v>
      </c>
      <c r="S9" s="491"/>
      <c r="T9" s="491"/>
      <c r="U9" s="491"/>
      <c r="V9" s="492"/>
      <c r="W9" s="400" t="s">
        <v>118</v>
      </c>
      <c r="X9" s="401"/>
      <c r="Y9" s="401"/>
      <c r="Z9" s="401"/>
      <c r="AA9" s="401"/>
      <c r="AB9" s="401"/>
      <c r="AC9" s="401"/>
      <c r="AD9" s="401"/>
      <c r="AE9" s="401"/>
      <c r="AF9" s="401"/>
      <c r="AG9" s="401"/>
      <c r="AH9" s="401"/>
      <c r="AI9" s="401"/>
      <c r="AJ9" s="401"/>
      <c r="AK9" s="401"/>
      <c r="AL9" s="402"/>
      <c r="AM9" s="472" t="s">
        <v>119</v>
      </c>
      <c r="AN9" s="473"/>
      <c r="AO9" s="473"/>
      <c r="AP9" s="473"/>
      <c r="AQ9" s="473"/>
      <c r="AR9" s="473"/>
      <c r="AS9" s="473"/>
      <c r="AT9" s="474"/>
      <c r="AU9" s="475" t="s">
        <v>98</v>
      </c>
      <c r="AV9" s="476"/>
      <c r="AW9" s="476"/>
      <c r="AX9" s="476"/>
      <c r="AY9" s="477" t="s">
        <v>120</v>
      </c>
      <c r="AZ9" s="478"/>
      <c r="BA9" s="478"/>
      <c r="BB9" s="478"/>
      <c r="BC9" s="478"/>
      <c r="BD9" s="478"/>
      <c r="BE9" s="478"/>
      <c r="BF9" s="478"/>
      <c r="BG9" s="478"/>
      <c r="BH9" s="478"/>
      <c r="BI9" s="478"/>
      <c r="BJ9" s="478"/>
      <c r="BK9" s="478"/>
      <c r="BL9" s="478"/>
      <c r="BM9" s="479"/>
      <c r="BN9" s="443">
        <v>-610040</v>
      </c>
      <c r="BO9" s="444"/>
      <c r="BP9" s="444"/>
      <c r="BQ9" s="444"/>
      <c r="BR9" s="444"/>
      <c r="BS9" s="444"/>
      <c r="BT9" s="444"/>
      <c r="BU9" s="445"/>
      <c r="BV9" s="443">
        <v>779501</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12.3</v>
      </c>
      <c r="CU9" s="441"/>
      <c r="CV9" s="441"/>
      <c r="CW9" s="441"/>
      <c r="CX9" s="441"/>
      <c r="CY9" s="441"/>
      <c r="CZ9" s="441"/>
      <c r="DA9" s="442"/>
      <c r="DB9" s="440">
        <v>13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122</v>
      </c>
      <c r="M10" s="473"/>
      <c r="N10" s="473"/>
      <c r="O10" s="473"/>
      <c r="P10" s="473"/>
      <c r="Q10" s="474"/>
      <c r="R10" s="494">
        <v>77881</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350478</v>
      </c>
      <c r="BO10" s="444"/>
      <c r="BP10" s="444"/>
      <c r="BQ10" s="444"/>
      <c r="BR10" s="444"/>
      <c r="BS10" s="444"/>
      <c r="BT10" s="444"/>
      <c r="BU10" s="445"/>
      <c r="BV10" s="443">
        <v>387490</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130</v>
      </c>
      <c r="AV11" s="476"/>
      <c r="AW11" s="476"/>
      <c r="AX11" s="476"/>
      <c r="AY11" s="477" t="s">
        <v>131</v>
      </c>
      <c r="AZ11" s="478"/>
      <c r="BA11" s="478"/>
      <c r="BB11" s="478"/>
      <c r="BC11" s="478"/>
      <c r="BD11" s="478"/>
      <c r="BE11" s="478"/>
      <c r="BF11" s="478"/>
      <c r="BG11" s="478"/>
      <c r="BH11" s="478"/>
      <c r="BI11" s="478"/>
      <c r="BJ11" s="478"/>
      <c r="BK11" s="478"/>
      <c r="BL11" s="478"/>
      <c r="BM11" s="479"/>
      <c r="BN11" s="443">
        <v>1493</v>
      </c>
      <c r="BO11" s="444"/>
      <c r="BP11" s="444"/>
      <c r="BQ11" s="444"/>
      <c r="BR11" s="444"/>
      <c r="BS11" s="444"/>
      <c r="BT11" s="444"/>
      <c r="BU11" s="445"/>
      <c r="BV11" s="443">
        <v>0</v>
      </c>
      <c r="BW11" s="444"/>
      <c r="BX11" s="444"/>
      <c r="BY11" s="444"/>
      <c r="BZ11" s="444"/>
      <c r="CA11" s="444"/>
      <c r="CB11" s="444"/>
      <c r="CC11" s="445"/>
      <c r="CD11" s="446" t="s">
        <v>132</v>
      </c>
      <c r="CE11" s="447"/>
      <c r="CF11" s="447"/>
      <c r="CG11" s="447"/>
      <c r="CH11" s="447"/>
      <c r="CI11" s="447"/>
      <c r="CJ11" s="447"/>
      <c r="CK11" s="447"/>
      <c r="CL11" s="447"/>
      <c r="CM11" s="447"/>
      <c r="CN11" s="447"/>
      <c r="CO11" s="447"/>
      <c r="CP11" s="447"/>
      <c r="CQ11" s="447"/>
      <c r="CR11" s="447"/>
      <c r="CS11" s="448"/>
      <c r="CT11" s="483" t="s">
        <v>133</v>
      </c>
      <c r="CU11" s="484"/>
      <c r="CV11" s="484"/>
      <c r="CW11" s="484"/>
      <c r="CX11" s="484"/>
      <c r="CY11" s="484"/>
      <c r="CZ11" s="484"/>
      <c r="DA11" s="485"/>
      <c r="DB11" s="483" t="s">
        <v>134</v>
      </c>
      <c r="DC11" s="484"/>
      <c r="DD11" s="484"/>
      <c r="DE11" s="484"/>
      <c r="DF11" s="484"/>
      <c r="DG11" s="484"/>
      <c r="DH11" s="484"/>
      <c r="DI11" s="485"/>
    </row>
    <row r="12" spans="1:119" ht="18.75" customHeight="1" x14ac:dyDescent="0.2">
      <c r="A12" s="181"/>
      <c r="B12" s="503" t="s">
        <v>135</v>
      </c>
      <c r="C12" s="504"/>
      <c r="D12" s="504"/>
      <c r="E12" s="504"/>
      <c r="F12" s="504"/>
      <c r="G12" s="504"/>
      <c r="H12" s="504"/>
      <c r="I12" s="504"/>
      <c r="J12" s="504"/>
      <c r="K12" s="505"/>
      <c r="L12" s="512" t="s">
        <v>136</v>
      </c>
      <c r="M12" s="513"/>
      <c r="N12" s="513"/>
      <c r="O12" s="513"/>
      <c r="P12" s="513"/>
      <c r="Q12" s="514"/>
      <c r="R12" s="515">
        <v>77526</v>
      </c>
      <c r="S12" s="516"/>
      <c r="T12" s="516"/>
      <c r="U12" s="516"/>
      <c r="V12" s="517"/>
      <c r="W12" s="518" t="s">
        <v>1</v>
      </c>
      <c r="X12" s="476"/>
      <c r="Y12" s="476"/>
      <c r="Z12" s="476"/>
      <c r="AA12" s="476"/>
      <c r="AB12" s="519"/>
      <c r="AC12" s="520" t="s">
        <v>137</v>
      </c>
      <c r="AD12" s="521"/>
      <c r="AE12" s="521"/>
      <c r="AF12" s="521"/>
      <c r="AG12" s="522"/>
      <c r="AH12" s="520" t="s">
        <v>138</v>
      </c>
      <c r="AI12" s="521"/>
      <c r="AJ12" s="521"/>
      <c r="AK12" s="521"/>
      <c r="AL12" s="523"/>
      <c r="AM12" s="472" t="s">
        <v>139</v>
      </c>
      <c r="AN12" s="473"/>
      <c r="AO12" s="473"/>
      <c r="AP12" s="473"/>
      <c r="AQ12" s="473"/>
      <c r="AR12" s="473"/>
      <c r="AS12" s="473"/>
      <c r="AT12" s="474"/>
      <c r="AU12" s="475" t="s">
        <v>124</v>
      </c>
      <c r="AV12" s="476"/>
      <c r="AW12" s="476"/>
      <c r="AX12" s="476"/>
      <c r="AY12" s="477" t="s">
        <v>140</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133</v>
      </c>
      <c r="CU12" s="484"/>
      <c r="CV12" s="484"/>
      <c r="CW12" s="484"/>
      <c r="CX12" s="484"/>
      <c r="CY12" s="484"/>
      <c r="CZ12" s="484"/>
      <c r="DA12" s="485"/>
      <c r="DB12" s="483" t="s">
        <v>133</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74739</v>
      </c>
      <c r="S13" s="528"/>
      <c r="T13" s="528"/>
      <c r="U13" s="528"/>
      <c r="V13" s="529"/>
      <c r="W13" s="459" t="s">
        <v>143</v>
      </c>
      <c r="X13" s="460"/>
      <c r="Y13" s="460"/>
      <c r="Z13" s="460"/>
      <c r="AA13" s="460"/>
      <c r="AB13" s="450"/>
      <c r="AC13" s="494">
        <v>1755</v>
      </c>
      <c r="AD13" s="495"/>
      <c r="AE13" s="495"/>
      <c r="AF13" s="495"/>
      <c r="AG13" s="537"/>
      <c r="AH13" s="494">
        <v>1836</v>
      </c>
      <c r="AI13" s="495"/>
      <c r="AJ13" s="495"/>
      <c r="AK13" s="495"/>
      <c r="AL13" s="496"/>
      <c r="AM13" s="472" t="s">
        <v>144</v>
      </c>
      <c r="AN13" s="473"/>
      <c r="AO13" s="473"/>
      <c r="AP13" s="473"/>
      <c r="AQ13" s="473"/>
      <c r="AR13" s="473"/>
      <c r="AS13" s="473"/>
      <c r="AT13" s="474"/>
      <c r="AU13" s="475" t="s">
        <v>130</v>
      </c>
      <c r="AV13" s="476"/>
      <c r="AW13" s="476"/>
      <c r="AX13" s="476"/>
      <c r="AY13" s="477" t="s">
        <v>145</v>
      </c>
      <c r="AZ13" s="478"/>
      <c r="BA13" s="478"/>
      <c r="BB13" s="478"/>
      <c r="BC13" s="478"/>
      <c r="BD13" s="478"/>
      <c r="BE13" s="478"/>
      <c r="BF13" s="478"/>
      <c r="BG13" s="478"/>
      <c r="BH13" s="478"/>
      <c r="BI13" s="478"/>
      <c r="BJ13" s="478"/>
      <c r="BK13" s="478"/>
      <c r="BL13" s="478"/>
      <c r="BM13" s="479"/>
      <c r="BN13" s="443">
        <v>-258069</v>
      </c>
      <c r="BO13" s="444"/>
      <c r="BP13" s="444"/>
      <c r="BQ13" s="444"/>
      <c r="BR13" s="444"/>
      <c r="BS13" s="444"/>
      <c r="BT13" s="444"/>
      <c r="BU13" s="445"/>
      <c r="BV13" s="443">
        <v>1166991</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3.7</v>
      </c>
      <c r="CU13" s="441"/>
      <c r="CV13" s="441"/>
      <c r="CW13" s="441"/>
      <c r="CX13" s="441"/>
      <c r="CY13" s="441"/>
      <c r="CZ13" s="441"/>
      <c r="DA13" s="442"/>
      <c r="DB13" s="440">
        <v>3.7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77720</v>
      </c>
      <c r="S14" s="528"/>
      <c r="T14" s="528"/>
      <c r="U14" s="528"/>
      <c r="V14" s="529"/>
      <c r="W14" s="433"/>
      <c r="X14" s="434"/>
      <c r="Y14" s="434"/>
      <c r="Z14" s="434"/>
      <c r="AA14" s="434"/>
      <c r="AB14" s="423"/>
      <c r="AC14" s="530">
        <v>4.8</v>
      </c>
      <c r="AD14" s="531"/>
      <c r="AE14" s="531"/>
      <c r="AF14" s="531"/>
      <c r="AG14" s="532"/>
      <c r="AH14" s="530">
        <v>5.2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133</v>
      </c>
      <c r="CU14" s="542"/>
      <c r="CV14" s="542"/>
      <c r="CW14" s="542"/>
      <c r="CX14" s="542"/>
      <c r="CY14" s="542"/>
      <c r="CZ14" s="542"/>
      <c r="DA14" s="543"/>
      <c r="DB14" s="541" t="s">
        <v>133</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75086</v>
      </c>
      <c r="S15" s="528"/>
      <c r="T15" s="528"/>
      <c r="U15" s="528"/>
      <c r="V15" s="529"/>
      <c r="W15" s="459" t="s">
        <v>150</v>
      </c>
      <c r="X15" s="460"/>
      <c r="Y15" s="460"/>
      <c r="Z15" s="460"/>
      <c r="AA15" s="460"/>
      <c r="AB15" s="450"/>
      <c r="AC15" s="494">
        <v>12366</v>
      </c>
      <c r="AD15" s="495"/>
      <c r="AE15" s="495"/>
      <c r="AF15" s="495"/>
      <c r="AG15" s="537"/>
      <c r="AH15" s="494">
        <v>12258</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10607006</v>
      </c>
      <c r="BO15" s="407"/>
      <c r="BP15" s="407"/>
      <c r="BQ15" s="407"/>
      <c r="BR15" s="407"/>
      <c r="BS15" s="407"/>
      <c r="BT15" s="407"/>
      <c r="BU15" s="408"/>
      <c r="BV15" s="406">
        <v>10085941</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33.799999999999997</v>
      </c>
      <c r="AD16" s="531"/>
      <c r="AE16" s="531"/>
      <c r="AF16" s="531"/>
      <c r="AG16" s="532"/>
      <c r="AH16" s="530">
        <v>34.6</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14576668</v>
      </c>
      <c r="BO16" s="444"/>
      <c r="BP16" s="444"/>
      <c r="BQ16" s="444"/>
      <c r="BR16" s="444"/>
      <c r="BS16" s="444"/>
      <c r="BT16" s="444"/>
      <c r="BU16" s="445"/>
      <c r="BV16" s="443">
        <v>14293956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22412</v>
      </c>
      <c r="AD17" s="495"/>
      <c r="AE17" s="495"/>
      <c r="AF17" s="495"/>
      <c r="AG17" s="537"/>
      <c r="AH17" s="494">
        <v>21374</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13487130</v>
      </c>
      <c r="BO17" s="444"/>
      <c r="BP17" s="444"/>
      <c r="BQ17" s="444"/>
      <c r="BR17" s="444"/>
      <c r="BS17" s="444"/>
      <c r="BT17" s="444"/>
      <c r="BU17" s="445"/>
      <c r="BV17" s="443">
        <v>12798147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89.69</v>
      </c>
      <c r="M18" s="567"/>
      <c r="N18" s="567"/>
      <c r="O18" s="567"/>
      <c r="P18" s="567"/>
      <c r="Q18" s="567"/>
      <c r="R18" s="568"/>
      <c r="S18" s="568"/>
      <c r="T18" s="568"/>
      <c r="U18" s="568"/>
      <c r="V18" s="569"/>
      <c r="W18" s="461"/>
      <c r="X18" s="462"/>
      <c r="Y18" s="462"/>
      <c r="Z18" s="462"/>
      <c r="AA18" s="462"/>
      <c r="AB18" s="453"/>
      <c r="AC18" s="570">
        <v>61.3</v>
      </c>
      <c r="AD18" s="571"/>
      <c r="AE18" s="571"/>
      <c r="AF18" s="571"/>
      <c r="AG18" s="572"/>
      <c r="AH18" s="570">
        <v>60.3</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17095407</v>
      </c>
      <c r="BO18" s="444"/>
      <c r="BP18" s="444"/>
      <c r="BQ18" s="444"/>
      <c r="BR18" s="444"/>
      <c r="BS18" s="444"/>
      <c r="BT18" s="444"/>
      <c r="BU18" s="445"/>
      <c r="BV18" s="443">
        <v>16741884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876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24418762</v>
      </c>
      <c r="BO19" s="444"/>
      <c r="BP19" s="444"/>
      <c r="BQ19" s="444"/>
      <c r="BR19" s="444"/>
      <c r="BS19" s="444"/>
      <c r="BT19" s="444"/>
      <c r="BU19" s="445"/>
      <c r="BV19" s="443">
        <v>23695250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33033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24650153</v>
      </c>
      <c r="BO22" s="407"/>
      <c r="BP22" s="407"/>
      <c r="BQ22" s="407"/>
      <c r="BR22" s="407"/>
      <c r="BS22" s="407"/>
      <c r="BT22" s="407"/>
      <c r="BU22" s="408"/>
      <c r="BV22" s="406">
        <v>26810350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15400371</v>
      </c>
      <c r="BO23" s="444"/>
      <c r="BP23" s="444"/>
      <c r="BQ23" s="444"/>
      <c r="BR23" s="444"/>
      <c r="BS23" s="444"/>
      <c r="BT23" s="444"/>
      <c r="BU23" s="445"/>
      <c r="BV23" s="443">
        <v>16485787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8010</v>
      </c>
      <c r="R24" s="495"/>
      <c r="S24" s="495"/>
      <c r="T24" s="495"/>
      <c r="U24" s="495"/>
      <c r="V24" s="537"/>
      <c r="W24" s="589"/>
      <c r="X24" s="590"/>
      <c r="Y24" s="591"/>
      <c r="Z24" s="493" t="s">
        <v>175</v>
      </c>
      <c r="AA24" s="473"/>
      <c r="AB24" s="473"/>
      <c r="AC24" s="473"/>
      <c r="AD24" s="473"/>
      <c r="AE24" s="473"/>
      <c r="AF24" s="473"/>
      <c r="AG24" s="474"/>
      <c r="AH24" s="494">
        <v>497</v>
      </c>
      <c r="AI24" s="495"/>
      <c r="AJ24" s="495"/>
      <c r="AK24" s="495"/>
      <c r="AL24" s="537"/>
      <c r="AM24" s="494">
        <v>1504419</v>
      </c>
      <c r="AN24" s="495"/>
      <c r="AO24" s="495"/>
      <c r="AP24" s="495"/>
      <c r="AQ24" s="495"/>
      <c r="AR24" s="537"/>
      <c r="AS24" s="494">
        <v>3027</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11704396</v>
      </c>
      <c r="BO24" s="444"/>
      <c r="BP24" s="444"/>
      <c r="BQ24" s="444"/>
      <c r="BR24" s="444"/>
      <c r="BS24" s="444"/>
      <c r="BT24" s="444"/>
      <c r="BU24" s="445"/>
      <c r="BV24" s="443">
        <v>12894590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1</v>
      </c>
      <c r="M25" s="495"/>
      <c r="N25" s="495"/>
      <c r="O25" s="495"/>
      <c r="P25" s="537"/>
      <c r="Q25" s="494">
        <v>7182</v>
      </c>
      <c r="R25" s="495"/>
      <c r="S25" s="495"/>
      <c r="T25" s="495"/>
      <c r="U25" s="495"/>
      <c r="V25" s="537"/>
      <c r="W25" s="589"/>
      <c r="X25" s="590"/>
      <c r="Y25" s="591"/>
      <c r="Z25" s="493" t="s">
        <v>178</v>
      </c>
      <c r="AA25" s="473"/>
      <c r="AB25" s="473"/>
      <c r="AC25" s="473"/>
      <c r="AD25" s="473"/>
      <c r="AE25" s="473"/>
      <c r="AF25" s="473"/>
      <c r="AG25" s="474"/>
      <c r="AH25" s="494" t="s">
        <v>134</v>
      </c>
      <c r="AI25" s="495"/>
      <c r="AJ25" s="495"/>
      <c r="AK25" s="495"/>
      <c r="AL25" s="537"/>
      <c r="AM25" s="494" t="s">
        <v>133</v>
      </c>
      <c r="AN25" s="495"/>
      <c r="AO25" s="495"/>
      <c r="AP25" s="495"/>
      <c r="AQ25" s="495"/>
      <c r="AR25" s="537"/>
      <c r="AS25" s="494" t="s">
        <v>133</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3711855</v>
      </c>
      <c r="BO25" s="407"/>
      <c r="BP25" s="407"/>
      <c r="BQ25" s="407"/>
      <c r="BR25" s="407"/>
      <c r="BS25" s="407"/>
      <c r="BT25" s="407"/>
      <c r="BU25" s="408"/>
      <c r="BV25" s="406">
        <v>3432839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6622</v>
      </c>
      <c r="R26" s="495"/>
      <c r="S26" s="495"/>
      <c r="T26" s="495"/>
      <c r="U26" s="495"/>
      <c r="V26" s="537"/>
      <c r="W26" s="589"/>
      <c r="X26" s="590"/>
      <c r="Y26" s="591"/>
      <c r="Z26" s="493" t="s">
        <v>181</v>
      </c>
      <c r="AA26" s="595"/>
      <c r="AB26" s="595"/>
      <c r="AC26" s="595"/>
      <c r="AD26" s="595"/>
      <c r="AE26" s="595"/>
      <c r="AF26" s="595"/>
      <c r="AG26" s="596"/>
      <c r="AH26" s="494">
        <v>6</v>
      </c>
      <c r="AI26" s="495"/>
      <c r="AJ26" s="495"/>
      <c r="AK26" s="495"/>
      <c r="AL26" s="537"/>
      <c r="AM26" s="494">
        <v>20040</v>
      </c>
      <c r="AN26" s="495"/>
      <c r="AO26" s="495"/>
      <c r="AP26" s="495"/>
      <c r="AQ26" s="495"/>
      <c r="AR26" s="537"/>
      <c r="AS26" s="494">
        <v>3340</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v>60000</v>
      </c>
      <c r="BO26" s="444"/>
      <c r="BP26" s="444"/>
      <c r="BQ26" s="444"/>
      <c r="BR26" s="444"/>
      <c r="BS26" s="444"/>
      <c r="BT26" s="444"/>
      <c r="BU26" s="445"/>
      <c r="BV26" s="443">
        <v>50000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4250</v>
      </c>
      <c r="R27" s="495"/>
      <c r="S27" s="495"/>
      <c r="T27" s="495"/>
      <c r="U27" s="495"/>
      <c r="V27" s="537"/>
      <c r="W27" s="589"/>
      <c r="X27" s="590"/>
      <c r="Y27" s="591"/>
      <c r="Z27" s="493" t="s">
        <v>184</v>
      </c>
      <c r="AA27" s="473"/>
      <c r="AB27" s="473"/>
      <c r="AC27" s="473"/>
      <c r="AD27" s="473"/>
      <c r="AE27" s="473"/>
      <c r="AF27" s="473"/>
      <c r="AG27" s="474"/>
      <c r="AH27" s="494">
        <v>7</v>
      </c>
      <c r="AI27" s="495"/>
      <c r="AJ27" s="495"/>
      <c r="AK27" s="495"/>
      <c r="AL27" s="537"/>
      <c r="AM27" s="494">
        <v>28266</v>
      </c>
      <c r="AN27" s="495"/>
      <c r="AO27" s="495"/>
      <c r="AP27" s="495"/>
      <c r="AQ27" s="495"/>
      <c r="AR27" s="537"/>
      <c r="AS27" s="494">
        <v>4038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89204</v>
      </c>
      <c r="BO27" s="563"/>
      <c r="BP27" s="563"/>
      <c r="BQ27" s="563"/>
      <c r="BR27" s="563"/>
      <c r="BS27" s="563"/>
      <c r="BT27" s="563"/>
      <c r="BU27" s="564"/>
      <c r="BV27" s="562">
        <v>89202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3740</v>
      </c>
      <c r="R28" s="495"/>
      <c r="S28" s="495"/>
      <c r="T28" s="495"/>
      <c r="U28" s="495"/>
      <c r="V28" s="537"/>
      <c r="W28" s="589"/>
      <c r="X28" s="590"/>
      <c r="Y28" s="591"/>
      <c r="Z28" s="493" t="s">
        <v>187</v>
      </c>
      <c r="AA28" s="473"/>
      <c r="AB28" s="473"/>
      <c r="AC28" s="473"/>
      <c r="AD28" s="473"/>
      <c r="AE28" s="473"/>
      <c r="AF28" s="473"/>
      <c r="AG28" s="474"/>
      <c r="AH28" s="494" t="s">
        <v>188</v>
      </c>
      <c r="AI28" s="495"/>
      <c r="AJ28" s="495"/>
      <c r="AK28" s="495"/>
      <c r="AL28" s="537"/>
      <c r="AM28" s="494" t="s">
        <v>133</v>
      </c>
      <c r="AN28" s="495"/>
      <c r="AO28" s="495"/>
      <c r="AP28" s="495"/>
      <c r="AQ28" s="495"/>
      <c r="AR28" s="537"/>
      <c r="AS28" s="494" t="s">
        <v>133</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4892957</v>
      </c>
      <c r="BO28" s="407"/>
      <c r="BP28" s="407"/>
      <c r="BQ28" s="407"/>
      <c r="BR28" s="407"/>
      <c r="BS28" s="407"/>
      <c r="BT28" s="407"/>
      <c r="BU28" s="408"/>
      <c r="BV28" s="406">
        <v>4542479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19</v>
      </c>
      <c r="M29" s="495"/>
      <c r="N29" s="495"/>
      <c r="O29" s="495"/>
      <c r="P29" s="537"/>
      <c r="Q29" s="494">
        <v>3530</v>
      </c>
      <c r="R29" s="495"/>
      <c r="S29" s="495"/>
      <c r="T29" s="495"/>
      <c r="U29" s="495"/>
      <c r="V29" s="537"/>
      <c r="W29" s="592"/>
      <c r="X29" s="593"/>
      <c r="Y29" s="594"/>
      <c r="Z29" s="493" t="s">
        <v>191</v>
      </c>
      <c r="AA29" s="473"/>
      <c r="AB29" s="473"/>
      <c r="AC29" s="473"/>
      <c r="AD29" s="473"/>
      <c r="AE29" s="473"/>
      <c r="AF29" s="473"/>
      <c r="AG29" s="474"/>
      <c r="AH29" s="494">
        <v>504</v>
      </c>
      <c r="AI29" s="495"/>
      <c r="AJ29" s="495"/>
      <c r="AK29" s="495"/>
      <c r="AL29" s="537"/>
      <c r="AM29" s="494">
        <v>1532685</v>
      </c>
      <c r="AN29" s="495"/>
      <c r="AO29" s="495"/>
      <c r="AP29" s="495"/>
      <c r="AQ29" s="495"/>
      <c r="AR29" s="537"/>
      <c r="AS29" s="494">
        <v>3041</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3186026</v>
      </c>
      <c r="BO29" s="444"/>
      <c r="BP29" s="444"/>
      <c r="BQ29" s="444"/>
      <c r="BR29" s="444"/>
      <c r="BS29" s="444"/>
      <c r="BT29" s="444"/>
      <c r="BU29" s="445"/>
      <c r="BV29" s="443">
        <v>3383218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8990438</v>
      </c>
      <c r="BO30" s="563"/>
      <c r="BP30" s="563"/>
      <c r="BQ30" s="563"/>
      <c r="BR30" s="563"/>
      <c r="BS30" s="563"/>
      <c r="BT30" s="563"/>
      <c r="BU30" s="564"/>
      <c r="BV30" s="562">
        <v>8108953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201</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200</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児玉郡市広域市町村圏組合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本庄上里学校給食組合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埼玉県市町村総合事務組合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埼玉県市町村総合事務組合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埼玉県都市ボートレース企業団</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彩の国さいたま人づくり広域連合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埼玉県後期高齢者医療広域連合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埼玉県後期高齢者医療広域連合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cTGsriadRWobnyalFI6ktT/FRnw6QZiEkJpr62iQVnkjbEobEvVINIAW5/5OfvSysjJzn34xVpsPj9pQX62+/w==" saltValue="4HwnKOFazEMCtjadPDvA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11894196</v>
      </c>
      <c r="S5" s="649"/>
      <c r="T5" s="649"/>
      <c r="U5" s="649"/>
      <c r="V5" s="649"/>
      <c r="W5" s="649"/>
      <c r="X5" s="649"/>
      <c r="Y5" s="650"/>
      <c r="Z5" s="651">
        <v>34.700000000000003</v>
      </c>
      <c r="AA5" s="651"/>
      <c r="AB5" s="651"/>
      <c r="AC5" s="651"/>
      <c r="AD5" s="652">
        <v>11183598</v>
      </c>
      <c r="AE5" s="652"/>
      <c r="AF5" s="652"/>
      <c r="AG5" s="652"/>
      <c r="AH5" s="652"/>
      <c r="AI5" s="652"/>
      <c r="AJ5" s="652"/>
      <c r="AK5" s="652"/>
      <c r="AL5" s="653">
        <v>62.8</v>
      </c>
      <c r="AM5" s="654"/>
      <c r="AN5" s="654"/>
      <c r="AO5" s="655"/>
      <c r="AP5" s="645" t="s">
        <v>232</v>
      </c>
      <c r="AQ5" s="646"/>
      <c r="AR5" s="646"/>
      <c r="AS5" s="646"/>
      <c r="AT5" s="646"/>
      <c r="AU5" s="646"/>
      <c r="AV5" s="646"/>
      <c r="AW5" s="646"/>
      <c r="AX5" s="646"/>
      <c r="AY5" s="646"/>
      <c r="AZ5" s="646"/>
      <c r="BA5" s="646"/>
      <c r="BB5" s="646"/>
      <c r="BC5" s="646"/>
      <c r="BD5" s="646"/>
      <c r="BE5" s="646"/>
      <c r="BF5" s="647"/>
      <c r="BG5" s="659">
        <v>11183598</v>
      </c>
      <c r="BH5" s="660"/>
      <c r="BI5" s="660"/>
      <c r="BJ5" s="660"/>
      <c r="BK5" s="660"/>
      <c r="BL5" s="660"/>
      <c r="BM5" s="660"/>
      <c r="BN5" s="661"/>
      <c r="BO5" s="662">
        <v>94</v>
      </c>
      <c r="BP5" s="662"/>
      <c r="BQ5" s="662"/>
      <c r="BR5" s="662"/>
      <c r="BS5" s="663" t="s">
        <v>188</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2">
      <c r="B6" s="656" t="s">
        <v>236</v>
      </c>
      <c r="C6" s="657"/>
      <c r="D6" s="657"/>
      <c r="E6" s="657"/>
      <c r="F6" s="657"/>
      <c r="G6" s="657"/>
      <c r="H6" s="657"/>
      <c r="I6" s="657"/>
      <c r="J6" s="657"/>
      <c r="K6" s="657"/>
      <c r="L6" s="657"/>
      <c r="M6" s="657"/>
      <c r="N6" s="657"/>
      <c r="O6" s="657"/>
      <c r="P6" s="657"/>
      <c r="Q6" s="658"/>
      <c r="R6" s="659">
        <v>280605</v>
      </c>
      <c r="S6" s="660"/>
      <c r="T6" s="660"/>
      <c r="U6" s="660"/>
      <c r="V6" s="660"/>
      <c r="W6" s="660"/>
      <c r="X6" s="660"/>
      <c r="Y6" s="661"/>
      <c r="Z6" s="662">
        <v>0.8</v>
      </c>
      <c r="AA6" s="662"/>
      <c r="AB6" s="662"/>
      <c r="AC6" s="662"/>
      <c r="AD6" s="663">
        <v>280605</v>
      </c>
      <c r="AE6" s="663"/>
      <c r="AF6" s="663"/>
      <c r="AG6" s="663"/>
      <c r="AH6" s="663"/>
      <c r="AI6" s="663"/>
      <c r="AJ6" s="663"/>
      <c r="AK6" s="663"/>
      <c r="AL6" s="664">
        <v>1.6</v>
      </c>
      <c r="AM6" s="665"/>
      <c r="AN6" s="665"/>
      <c r="AO6" s="666"/>
      <c r="AP6" s="656" t="s">
        <v>237</v>
      </c>
      <c r="AQ6" s="657"/>
      <c r="AR6" s="657"/>
      <c r="AS6" s="657"/>
      <c r="AT6" s="657"/>
      <c r="AU6" s="657"/>
      <c r="AV6" s="657"/>
      <c r="AW6" s="657"/>
      <c r="AX6" s="657"/>
      <c r="AY6" s="657"/>
      <c r="AZ6" s="657"/>
      <c r="BA6" s="657"/>
      <c r="BB6" s="657"/>
      <c r="BC6" s="657"/>
      <c r="BD6" s="657"/>
      <c r="BE6" s="657"/>
      <c r="BF6" s="658"/>
      <c r="BG6" s="659">
        <v>11183598</v>
      </c>
      <c r="BH6" s="660"/>
      <c r="BI6" s="660"/>
      <c r="BJ6" s="660"/>
      <c r="BK6" s="660"/>
      <c r="BL6" s="660"/>
      <c r="BM6" s="660"/>
      <c r="BN6" s="661"/>
      <c r="BO6" s="662">
        <v>94</v>
      </c>
      <c r="BP6" s="662"/>
      <c r="BQ6" s="662"/>
      <c r="BR6" s="662"/>
      <c r="BS6" s="663" t="s">
        <v>133</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233402</v>
      </c>
      <c r="CS6" s="660"/>
      <c r="CT6" s="660"/>
      <c r="CU6" s="660"/>
      <c r="CV6" s="660"/>
      <c r="CW6" s="660"/>
      <c r="CX6" s="660"/>
      <c r="CY6" s="661"/>
      <c r="CZ6" s="653">
        <v>0.7</v>
      </c>
      <c r="DA6" s="654"/>
      <c r="DB6" s="654"/>
      <c r="DC6" s="670"/>
      <c r="DD6" s="668" t="s">
        <v>188</v>
      </c>
      <c r="DE6" s="660"/>
      <c r="DF6" s="660"/>
      <c r="DG6" s="660"/>
      <c r="DH6" s="660"/>
      <c r="DI6" s="660"/>
      <c r="DJ6" s="660"/>
      <c r="DK6" s="660"/>
      <c r="DL6" s="660"/>
      <c r="DM6" s="660"/>
      <c r="DN6" s="660"/>
      <c r="DO6" s="660"/>
      <c r="DP6" s="661"/>
      <c r="DQ6" s="668">
        <v>233241</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3849</v>
      </c>
      <c r="S7" s="660"/>
      <c r="T7" s="660"/>
      <c r="U7" s="660"/>
      <c r="V7" s="660"/>
      <c r="W7" s="660"/>
      <c r="X7" s="660"/>
      <c r="Y7" s="661"/>
      <c r="Z7" s="662">
        <v>0</v>
      </c>
      <c r="AA7" s="662"/>
      <c r="AB7" s="662"/>
      <c r="AC7" s="662"/>
      <c r="AD7" s="663">
        <v>3849</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4992109</v>
      </c>
      <c r="BH7" s="660"/>
      <c r="BI7" s="660"/>
      <c r="BJ7" s="660"/>
      <c r="BK7" s="660"/>
      <c r="BL7" s="660"/>
      <c r="BM7" s="660"/>
      <c r="BN7" s="661"/>
      <c r="BO7" s="662">
        <v>42</v>
      </c>
      <c r="BP7" s="662"/>
      <c r="BQ7" s="662"/>
      <c r="BR7" s="662"/>
      <c r="BS7" s="663" t="s">
        <v>241</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4635833</v>
      </c>
      <c r="CS7" s="660"/>
      <c r="CT7" s="660"/>
      <c r="CU7" s="660"/>
      <c r="CV7" s="660"/>
      <c r="CW7" s="660"/>
      <c r="CX7" s="660"/>
      <c r="CY7" s="661"/>
      <c r="CZ7" s="662">
        <v>14.8</v>
      </c>
      <c r="DA7" s="662"/>
      <c r="DB7" s="662"/>
      <c r="DC7" s="662"/>
      <c r="DD7" s="668">
        <v>447936</v>
      </c>
      <c r="DE7" s="660"/>
      <c r="DF7" s="660"/>
      <c r="DG7" s="660"/>
      <c r="DH7" s="660"/>
      <c r="DI7" s="660"/>
      <c r="DJ7" s="660"/>
      <c r="DK7" s="660"/>
      <c r="DL7" s="660"/>
      <c r="DM7" s="660"/>
      <c r="DN7" s="660"/>
      <c r="DO7" s="660"/>
      <c r="DP7" s="661"/>
      <c r="DQ7" s="668">
        <v>3726479</v>
      </c>
      <c r="DR7" s="660"/>
      <c r="DS7" s="660"/>
      <c r="DT7" s="660"/>
      <c r="DU7" s="660"/>
      <c r="DV7" s="660"/>
      <c r="DW7" s="660"/>
      <c r="DX7" s="660"/>
      <c r="DY7" s="660"/>
      <c r="DZ7" s="660"/>
      <c r="EA7" s="660"/>
      <c r="EB7" s="660"/>
      <c r="EC7" s="669"/>
    </row>
    <row r="8" spans="2:143" ht="11.25" customHeight="1" x14ac:dyDescent="0.2">
      <c r="B8" s="656" t="s">
        <v>243</v>
      </c>
      <c r="C8" s="657"/>
      <c r="D8" s="657"/>
      <c r="E8" s="657"/>
      <c r="F8" s="657"/>
      <c r="G8" s="657"/>
      <c r="H8" s="657"/>
      <c r="I8" s="657"/>
      <c r="J8" s="657"/>
      <c r="K8" s="657"/>
      <c r="L8" s="657"/>
      <c r="M8" s="657"/>
      <c r="N8" s="657"/>
      <c r="O8" s="657"/>
      <c r="P8" s="657"/>
      <c r="Q8" s="658"/>
      <c r="R8" s="659">
        <v>55473</v>
      </c>
      <c r="S8" s="660"/>
      <c r="T8" s="660"/>
      <c r="U8" s="660"/>
      <c r="V8" s="660"/>
      <c r="W8" s="660"/>
      <c r="X8" s="660"/>
      <c r="Y8" s="661"/>
      <c r="Z8" s="662">
        <v>0.2</v>
      </c>
      <c r="AA8" s="662"/>
      <c r="AB8" s="662"/>
      <c r="AC8" s="662"/>
      <c r="AD8" s="663">
        <v>55473</v>
      </c>
      <c r="AE8" s="663"/>
      <c r="AF8" s="663"/>
      <c r="AG8" s="663"/>
      <c r="AH8" s="663"/>
      <c r="AI8" s="663"/>
      <c r="AJ8" s="663"/>
      <c r="AK8" s="663"/>
      <c r="AL8" s="664">
        <v>0.3</v>
      </c>
      <c r="AM8" s="665"/>
      <c r="AN8" s="665"/>
      <c r="AO8" s="666"/>
      <c r="AP8" s="656" t="s">
        <v>244</v>
      </c>
      <c r="AQ8" s="657"/>
      <c r="AR8" s="657"/>
      <c r="AS8" s="657"/>
      <c r="AT8" s="657"/>
      <c r="AU8" s="657"/>
      <c r="AV8" s="657"/>
      <c r="AW8" s="657"/>
      <c r="AX8" s="657"/>
      <c r="AY8" s="657"/>
      <c r="AZ8" s="657"/>
      <c r="BA8" s="657"/>
      <c r="BB8" s="657"/>
      <c r="BC8" s="657"/>
      <c r="BD8" s="657"/>
      <c r="BE8" s="657"/>
      <c r="BF8" s="658"/>
      <c r="BG8" s="659">
        <v>143255</v>
      </c>
      <c r="BH8" s="660"/>
      <c r="BI8" s="660"/>
      <c r="BJ8" s="660"/>
      <c r="BK8" s="660"/>
      <c r="BL8" s="660"/>
      <c r="BM8" s="660"/>
      <c r="BN8" s="661"/>
      <c r="BO8" s="662">
        <v>1.2</v>
      </c>
      <c r="BP8" s="662"/>
      <c r="BQ8" s="662"/>
      <c r="BR8" s="662"/>
      <c r="BS8" s="663" t="s">
        <v>133</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13219339</v>
      </c>
      <c r="CS8" s="660"/>
      <c r="CT8" s="660"/>
      <c r="CU8" s="660"/>
      <c r="CV8" s="660"/>
      <c r="CW8" s="660"/>
      <c r="CX8" s="660"/>
      <c r="CY8" s="661"/>
      <c r="CZ8" s="662">
        <v>42.1</v>
      </c>
      <c r="DA8" s="662"/>
      <c r="DB8" s="662"/>
      <c r="DC8" s="662"/>
      <c r="DD8" s="668">
        <v>22731</v>
      </c>
      <c r="DE8" s="660"/>
      <c r="DF8" s="660"/>
      <c r="DG8" s="660"/>
      <c r="DH8" s="660"/>
      <c r="DI8" s="660"/>
      <c r="DJ8" s="660"/>
      <c r="DK8" s="660"/>
      <c r="DL8" s="660"/>
      <c r="DM8" s="660"/>
      <c r="DN8" s="660"/>
      <c r="DO8" s="660"/>
      <c r="DP8" s="661"/>
      <c r="DQ8" s="668">
        <v>6129024</v>
      </c>
      <c r="DR8" s="660"/>
      <c r="DS8" s="660"/>
      <c r="DT8" s="660"/>
      <c r="DU8" s="660"/>
      <c r="DV8" s="660"/>
      <c r="DW8" s="660"/>
      <c r="DX8" s="660"/>
      <c r="DY8" s="660"/>
      <c r="DZ8" s="660"/>
      <c r="EA8" s="660"/>
      <c r="EB8" s="660"/>
      <c r="EC8" s="669"/>
    </row>
    <row r="9" spans="2:143" ht="11.25" customHeight="1" x14ac:dyDescent="0.2">
      <c r="B9" s="656" t="s">
        <v>246</v>
      </c>
      <c r="C9" s="657"/>
      <c r="D9" s="657"/>
      <c r="E9" s="657"/>
      <c r="F9" s="657"/>
      <c r="G9" s="657"/>
      <c r="H9" s="657"/>
      <c r="I9" s="657"/>
      <c r="J9" s="657"/>
      <c r="K9" s="657"/>
      <c r="L9" s="657"/>
      <c r="M9" s="657"/>
      <c r="N9" s="657"/>
      <c r="O9" s="657"/>
      <c r="P9" s="657"/>
      <c r="Q9" s="658"/>
      <c r="R9" s="659">
        <v>43193</v>
      </c>
      <c r="S9" s="660"/>
      <c r="T9" s="660"/>
      <c r="U9" s="660"/>
      <c r="V9" s="660"/>
      <c r="W9" s="660"/>
      <c r="X9" s="660"/>
      <c r="Y9" s="661"/>
      <c r="Z9" s="662">
        <v>0.1</v>
      </c>
      <c r="AA9" s="662"/>
      <c r="AB9" s="662"/>
      <c r="AC9" s="662"/>
      <c r="AD9" s="663">
        <v>43193</v>
      </c>
      <c r="AE9" s="663"/>
      <c r="AF9" s="663"/>
      <c r="AG9" s="663"/>
      <c r="AH9" s="663"/>
      <c r="AI9" s="663"/>
      <c r="AJ9" s="663"/>
      <c r="AK9" s="663"/>
      <c r="AL9" s="664">
        <v>0.2</v>
      </c>
      <c r="AM9" s="665"/>
      <c r="AN9" s="665"/>
      <c r="AO9" s="666"/>
      <c r="AP9" s="656" t="s">
        <v>247</v>
      </c>
      <c r="AQ9" s="657"/>
      <c r="AR9" s="657"/>
      <c r="AS9" s="657"/>
      <c r="AT9" s="657"/>
      <c r="AU9" s="657"/>
      <c r="AV9" s="657"/>
      <c r="AW9" s="657"/>
      <c r="AX9" s="657"/>
      <c r="AY9" s="657"/>
      <c r="AZ9" s="657"/>
      <c r="BA9" s="657"/>
      <c r="BB9" s="657"/>
      <c r="BC9" s="657"/>
      <c r="BD9" s="657"/>
      <c r="BE9" s="657"/>
      <c r="BF9" s="658"/>
      <c r="BG9" s="659">
        <v>4061231</v>
      </c>
      <c r="BH9" s="660"/>
      <c r="BI9" s="660"/>
      <c r="BJ9" s="660"/>
      <c r="BK9" s="660"/>
      <c r="BL9" s="660"/>
      <c r="BM9" s="660"/>
      <c r="BN9" s="661"/>
      <c r="BO9" s="662">
        <v>34.1</v>
      </c>
      <c r="BP9" s="662"/>
      <c r="BQ9" s="662"/>
      <c r="BR9" s="662"/>
      <c r="BS9" s="663" t="s">
        <v>248</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2407256</v>
      </c>
      <c r="CS9" s="660"/>
      <c r="CT9" s="660"/>
      <c r="CU9" s="660"/>
      <c r="CV9" s="660"/>
      <c r="CW9" s="660"/>
      <c r="CX9" s="660"/>
      <c r="CY9" s="661"/>
      <c r="CZ9" s="662">
        <v>7.7</v>
      </c>
      <c r="DA9" s="662"/>
      <c r="DB9" s="662"/>
      <c r="DC9" s="662"/>
      <c r="DD9" s="668">
        <v>33771</v>
      </c>
      <c r="DE9" s="660"/>
      <c r="DF9" s="660"/>
      <c r="DG9" s="660"/>
      <c r="DH9" s="660"/>
      <c r="DI9" s="660"/>
      <c r="DJ9" s="660"/>
      <c r="DK9" s="660"/>
      <c r="DL9" s="660"/>
      <c r="DM9" s="660"/>
      <c r="DN9" s="660"/>
      <c r="DO9" s="660"/>
      <c r="DP9" s="661"/>
      <c r="DQ9" s="668">
        <v>1905182</v>
      </c>
      <c r="DR9" s="660"/>
      <c r="DS9" s="660"/>
      <c r="DT9" s="660"/>
      <c r="DU9" s="660"/>
      <c r="DV9" s="660"/>
      <c r="DW9" s="660"/>
      <c r="DX9" s="660"/>
      <c r="DY9" s="660"/>
      <c r="DZ9" s="660"/>
      <c r="EA9" s="660"/>
      <c r="EB9" s="660"/>
      <c r="EC9" s="669"/>
    </row>
    <row r="10" spans="2:143" ht="11.25" customHeight="1" x14ac:dyDescent="0.2">
      <c r="B10" s="656" t="s">
        <v>250</v>
      </c>
      <c r="C10" s="657"/>
      <c r="D10" s="657"/>
      <c r="E10" s="657"/>
      <c r="F10" s="657"/>
      <c r="G10" s="657"/>
      <c r="H10" s="657"/>
      <c r="I10" s="657"/>
      <c r="J10" s="657"/>
      <c r="K10" s="657"/>
      <c r="L10" s="657"/>
      <c r="M10" s="657"/>
      <c r="N10" s="657"/>
      <c r="O10" s="657"/>
      <c r="P10" s="657"/>
      <c r="Q10" s="658"/>
      <c r="R10" s="659" t="s">
        <v>248</v>
      </c>
      <c r="S10" s="660"/>
      <c r="T10" s="660"/>
      <c r="U10" s="660"/>
      <c r="V10" s="660"/>
      <c r="W10" s="660"/>
      <c r="X10" s="660"/>
      <c r="Y10" s="661"/>
      <c r="Z10" s="662" t="s">
        <v>133</v>
      </c>
      <c r="AA10" s="662"/>
      <c r="AB10" s="662"/>
      <c r="AC10" s="662"/>
      <c r="AD10" s="663" t="s">
        <v>133</v>
      </c>
      <c r="AE10" s="663"/>
      <c r="AF10" s="663"/>
      <c r="AG10" s="663"/>
      <c r="AH10" s="663"/>
      <c r="AI10" s="663"/>
      <c r="AJ10" s="663"/>
      <c r="AK10" s="663"/>
      <c r="AL10" s="664" t="s">
        <v>241</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280146</v>
      </c>
      <c r="BH10" s="660"/>
      <c r="BI10" s="660"/>
      <c r="BJ10" s="660"/>
      <c r="BK10" s="660"/>
      <c r="BL10" s="660"/>
      <c r="BM10" s="660"/>
      <c r="BN10" s="661"/>
      <c r="BO10" s="662">
        <v>2.4</v>
      </c>
      <c r="BP10" s="662"/>
      <c r="BQ10" s="662"/>
      <c r="BR10" s="662"/>
      <c r="BS10" s="663" t="s">
        <v>133</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39713</v>
      </c>
      <c r="CS10" s="660"/>
      <c r="CT10" s="660"/>
      <c r="CU10" s="660"/>
      <c r="CV10" s="660"/>
      <c r="CW10" s="660"/>
      <c r="CX10" s="660"/>
      <c r="CY10" s="661"/>
      <c r="CZ10" s="662">
        <v>0.1</v>
      </c>
      <c r="DA10" s="662"/>
      <c r="DB10" s="662"/>
      <c r="DC10" s="662"/>
      <c r="DD10" s="668" t="s">
        <v>188</v>
      </c>
      <c r="DE10" s="660"/>
      <c r="DF10" s="660"/>
      <c r="DG10" s="660"/>
      <c r="DH10" s="660"/>
      <c r="DI10" s="660"/>
      <c r="DJ10" s="660"/>
      <c r="DK10" s="660"/>
      <c r="DL10" s="660"/>
      <c r="DM10" s="660"/>
      <c r="DN10" s="660"/>
      <c r="DO10" s="660"/>
      <c r="DP10" s="661"/>
      <c r="DQ10" s="668">
        <v>16498</v>
      </c>
      <c r="DR10" s="660"/>
      <c r="DS10" s="660"/>
      <c r="DT10" s="660"/>
      <c r="DU10" s="660"/>
      <c r="DV10" s="660"/>
      <c r="DW10" s="660"/>
      <c r="DX10" s="660"/>
      <c r="DY10" s="660"/>
      <c r="DZ10" s="660"/>
      <c r="EA10" s="660"/>
      <c r="EB10" s="660"/>
      <c r="EC10" s="669"/>
    </row>
    <row r="11" spans="2:143" ht="11.25" customHeight="1" x14ac:dyDescent="0.2">
      <c r="B11" s="656" t="s">
        <v>253</v>
      </c>
      <c r="C11" s="657"/>
      <c r="D11" s="657"/>
      <c r="E11" s="657"/>
      <c r="F11" s="657"/>
      <c r="G11" s="657"/>
      <c r="H11" s="657"/>
      <c r="I11" s="657"/>
      <c r="J11" s="657"/>
      <c r="K11" s="657"/>
      <c r="L11" s="657"/>
      <c r="M11" s="657"/>
      <c r="N11" s="657"/>
      <c r="O11" s="657"/>
      <c r="P11" s="657"/>
      <c r="Q11" s="658"/>
      <c r="R11" s="659">
        <v>1910874</v>
      </c>
      <c r="S11" s="660"/>
      <c r="T11" s="660"/>
      <c r="U11" s="660"/>
      <c r="V11" s="660"/>
      <c r="W11" s="660"/>
      <c r="X11" s="660"/>
      <c r="Y11" s="661"/>
      <c r="Z11" s="664">
        <v>5.6</v>
      </c>
      <c r="AA11" s="665"/>
      <c r="AB11" s="665"/>
      <c r="AC11" s="671"/>
      <c r="AD11" s="668">
        <v>1910874</v>
      </c>
      <c r="AE11" s="660"/>
      <c r="AF11" s="660"/>
      <c r="AG11" s="660"/>
      <c r="AH11" s="660"/>
      <c r="AI11" s="660"/>
      <c r="AJ11" s="660"/>
      <c r="AK11" s="661"/>
      <c r="AL11" s="664">
        <v>10.7</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507477</v>
      </c>
      <c r="BH11" s="660"/>
      <c r="BI11" s="660"/>
      <c r="BJ11" s="660"/>
      <c r="BK11" s="660"/>
      <c r="BL11" s="660"/>
      <c r="BM11" s="660"/>
      <c r="BN11" s="661"/>
      <c r="BO11" s="662">
        <v>4.3</v>
      </c>
      <c r="BP11" s="662"/>
      <c r="BQ11" s="662"/>
      <c r="BR11" s="662"/>
      <c r="BS11" s="663" t="s">
        <v>188</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452769</v>
      </c>
      <c r="CS11" s="660"/>
      <c r="CT11" s="660"/>
      <c r="CU11" s="660"/>
      <c r="CV11" s="660"/>
      <c r="CW11" s="660"/>
      <c r="CX11" s="660"/>
      <c r="CY11" s="661"/>
      <c r="CZ11" s="662">
        <v>1.4</v>
      </c>
      <c r="DA11" s="662"/>
      <c r="DB11" s="662"/>
      <c r="DC11" s="662"/>
      <c r="DD11" s="668">
        <v>34812</v>
      </c>
      <c r="DE11" s="660"/>
      <c r="DF11" s="660"/>
      <c r="DG11" s="660"/>
      <c r="DH11" s="660"/>
      <c r="DI11" s="660"/>
      <c r="DJ11" s="660"/>
      <c r="DK11" s="660"/>
      <c r="DL11" s="660"/>
      <c r="DM11" s="660"/>
      <c r="DN11" s="660"/>
      <c r="DO11" s="660"/>
      <c r="DP11" s="661"/>
      <c r="DQ11" s="668">
        <v>306118</v>
      </c>
      <c r="DR11" s="660"/>
      <c r="DS11" s="660"/>
      <c r="DT11" s="660"/>
      <c r="DU11" s="660"/>
      <c r="DV11" s="660"/>
      <c r="DW11" s="660"/>
      <c r="DX11" s="660"/>
      <c r="DY11" s="660"/>
      <c r="DZ11" s="660"/>
      <c r="EA11" s="660"/>
      <c r="EB11" s="660"/>
      <c r="EC11" s="669"/>
    </row>
    <row r="12" spans="2:143" ht="11.25" customHeight="1" x14ac:dyDescent="0.2">
      <c r="B12" s="656" t="s">
        <v>256</v>
      </c>
      <c r="C12" s="657"/>
      <c r="D12" s="657"/>
      <c r="E12" s="657"/>
      <c r="F12" s="657"/>
      <c r="G12" s="657"/>
      <c r="H12" s="657"/>
      <c r="I12" s="657"/>
      <c r="J12" s="657"/>
      <c r="K12" s="657"/>
      <c r="L12" s="657"/>
      <c r="M12" s="657"/>
      <c r="N12" s="657"/>
      <c r="O12" s="657"/>
      <c r="P12" s="657"/>
      <c r="Q12" s="658"/>
      <c r="R12" s="659">
        <v>44308</v>
      </c>
      <c r="S12" s="660"/>
      <c r="T12" s="660"/>
      <c r="U12" s="660"/>
      <c r="V12" s="660"/>
      <c r="W12" s="660"/>
      <c r="X12" s="660"/>
      <c r="Y12" s="661"/>
      <c r="Z12" s="662">
        <v>0.1</v>
      </c>
      <c r="AA12" s="662"/>
      <c r="AB12" s="662"/>
      <c r="AC12" s="662"/>
      <c r="AD12" s="663">
        <v>44308</v>
      </c>
      <c r="AE12" s="663"/>
      <c r="AF12" s="663"/>
      <c r="AG12" s="663"/>
      <c r="AH12" s="663"/>
      <c r="AI12" s="663"/>
      <c r="AJ12" s="663"/>
      <c r="AK12" s="663"/>
      <c r="AL12" s="664">
        <v>0.2</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5262154</v>
      </c>
      <c r="BH12" s="660"/>
      <c r="BI12" s="660"/>
      <c r="BJ12" s="660"/>
      <c r="BK12" s="660"/>
      <c r="BL12" s="660"/>
      <c r="BM12" s="660"/>
      <c r="BN12" s="661"/>
      <c r="BO12" s="662">
        <v>44.2</v>
      </c>
      <c r="BP12" s="662"/>
      <c r="BQ12" s="662"/>
      <c r="BR12" s="662"/>
      <c r="BS12" s="663" t="s">
        <v>133</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688344</v>
      </c>
      <c r="CS12" s="660"/>
      <c r="CT12" s="660"/>
      <c r="CU12" s="660"/>
      <c r="CV12" s="660"/>
      <c r="CW12" s="660"/>
      <c r="CX12" s="660"/>
      <c r="CY12" s="661"/>
      <c r="CZ12" s="662">
        <v>2.2000000000000002</v>
      </c>
      <c r="DA12" s="662"/>
      <c r="DB12" s="662"/>
      <c r="DC12" s="662"/>
      <c r="DD12" s="668">
        <v>1973</v>
      </c>
      <c r="DE12" s="660"/>
      <c r="DF12" s="660"/>
      <c r="DG12" s="660"/>
      <c r="DH12" s="660"/>
      <c r="DI12" s="660"/>
      <c r="DJ12" s="660"/>
      <c r="DK12" s="660"/>
      <c r="DL12" s="660"/>
      <c r="DM12" s="660"/>
      <c r="DN12" s="660"/>
      <c r="DO12" s="660"/>
      <c r="DP12" s="661"/>
      <c r="DQ12" s="668">
        <v>559344</v>
      </c>
      <c r="DR12" s="660"/>
      <c r="DS12" s="660"/>
      <c r="DT12" s="660"/>
      <c r="DU12" s="660"/>
      <c r="DV12" s="660"/>
      <c r="DW12" s="660"/>
      <c r="DX12" s="660"/>
      <c r="DY12" s="660"/>
      <c r="DZ12" s="660"/>
      <c r="EA12" s="660"/>
      <c r="EB12" s="660"/>
      <c r="EC12" s="669"/>
    </row>
    <row r="13" spans="2:143" ht="11.25" customHeight="1" x14ac:dyDescent="0.2">
      <c r="B13" s="656" t="s">
        <v>259</v>
      </c>
      <c r="C13" s="657"/>
      <c r="D13" s="657"/>
      <c r="E13" s="657"/>
      <c r="F13" s="657"/>
      <c r="G13" s="657"/>
      <c r="H13" s="657"/>
      <c r="I13" s="657"/>
      <c r="J13" s="657"/>
      <c r="K13" s="657"/>
      <c r="L13" s="657"/>
      <c r="M13" s="657"/>
      <c r="N13" s="657"/>
      <c r="O13" s="657"/>
      <c r="P13" s="657"/>
      <c r="Q13" s="658"/>
      <c r="R13" s="659" t="s">
        <v>241</v>
      </c>
      <c r="S13" s="660"/>
      <c r="T13" s="660"/>
      <c r="U13" s="660"/>
      <c r="V13" s="660"/>
      <c r="W13" s="660"/>
      <c r="X13" s="660"/>
      <c r="Y13" s="661"/>
      <c r="Z13" s="662" t="s">
        <v>133</v>
      </c>
      <c r="AA13" s="662"/>
      <c r="AB13" s="662"/>
      <c r="AC13" s="662"/>
      <c r="AD13" s="663" t="s">
        <v>188</v>
      </c>
      <c r="AE13" s="663"/>
      <c r="AF13" s="663"/>
      <c r="AG13" s="663"/>
      <c r="AH13" s="663"/>
      <c r="AI13" s="663"/>
      <c r="AJ13" s="663"/>
      <c r="AK13" s="663"/>
      <c r="AL13" s="664" t="s">
        <v>241</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5234077</v>
      </c>
      <c r="BH13" s="660"/>
      <c r="BI13" s="660"/>
      <c r="BJ13" s="660"/>
      <c r="BK13" s="660"/>
      <c r="BL13" s="660"/>
      <c r="BM13" s="660"/>
      <c r="BN13" s="661"/>
      <c r="BO13" s="662">
        <v>44</v>
      </c>
      <c r="BP13" s="662"/>
      <c r="BQ13" s="662"/>
      <c r="BR13" s="662"/>
      <c r="BS13" s="663" t="s">
        <v>133</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2837924</v>
      </c>
      <c r="CS13" s="660"/>
      <c r="CT13" s="660"/>
      <c r="CU13" s="660"/>
      <c r="CV13" s="660"/>
      <c r="CW13" s="660"/>
      <c r="CX13" s="660"/>
      <c r="CY13" s="661"/>
      <c r="CZ13" s="662">
        <v>9</v>
      </c>
      <c r="DA13" s="662"/>
      <c r="DB13" s="662"/>
      <c r="DC13" s="662"/>
      <c r="DD13" s="668">
        <v>647864</v>
      </c>
      <c r="DE13" s="660"/>
      <c r="DF13" s="660"/>
      <c r="DG13" s="660"/>
      <c r="DH13" s="660"/>
      <c r="DI13" s="660"/>
      <c r="DJ13" s="660"/>
      <c r="DK13" s="660"/>
      <c r="DL13" s="660"/>
      <c r="DM13" s="660"/>
      <c r="DN13" s="660"/>
      <c r="DO13" s="660"/>
      <c r="DP13" s="661"/>
      <c r="DQ13" s="668">
        <v>2214083</v>
      </c>
      <c r="DR13" s="660"/>
      <c r="DS13" s="660"/>
      <c r="DT13" s="660"/>
      <c r="DU13" s="660"/>
      <c r="DV13" s="660"/>
      <c r="DW13" s="660"/>
      <c r="DX13" s="660"/>
      <c r="DY13" s="660"/>
      <c r="DZ13" s="660"/>
      <c r="EA13" s="660"/>
      <c r="EB13" s="660"/>
      <c r="EC13" s="669"/>
    </row>
    <row r="14" spans="2:143" ht="11.25" customHeight="1" x14ac:dyDescent="0.2">
      <c r="B14" s="656" t="s">
        <v>262</v>
      </c>
      <c r="C14" s="657"/>
      <c r="D14" s="657"/>
      <c r="E14" s="657"/>
      <c r="F14" s="657"/>
      <c r="G14" s="657"/>
      <c r="H14" s="657"/>
      <c r="I14" s="657"/>
      <c r="J14" s="657"/>
      <c r="K14" s="657"/>
      <c r="L14" s="657"/>
      <c r="M14" s="657"/>
      <c r="N14" s="657"/>
      <c r="O14" s="657"/>
      <c r="P14" s="657"/>
      <c r="Q14" s="658"/>
      <c r="R14" s="659">
        <v>720</v>
      </c>
      <c r="S14" s="660"/>
      <c r="T14" s="660"/>
      <c r="U14" s="660"/>
      <c r="V14" s="660"/>
      <c r="W14" s="660"/>
      <c r="X14" s="660"/>
      <c r="Y14" s="661"/>
      <c r="Z14" s="662">
        <v>0</v>
      </c>
      <c r="AA14" s="662"/>
      <c r="AB14" s="662"/>
      <c r="AC14" s="662"/>
      <c r="AD14" s="663">
        <v>720</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275813</v>
      </c>
      <c r="BH14" s="660"/>
      <c r="BI14" s="660"/>
      <c r="BJ14" s="660"/>
      <c r="BK14" s="660"/>
      <c r="BL14" s="660"/>
      <c r="BM14" s="660"/>
      <c r="BN14" s="661"/>
      <c r="BO14" s="662">
        <v>2.2999999999999998</v>
      </c>
      <c r="BP14" s="662"/>
      <c r="BQ14" s="662"/>
      <c r="BR14" s="662"/>
      <c r="BS14" s="663" t="s">
        <v>188</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1387146</v>
      </c>
      <c r="CS14" s="660"/>
      <c r="CT14" s="660"/>
      <c r="CU14" s="660"/>
      <c r="CV14" s="660"/>
      <c r="CW14" s="660"/>
      <c r="CX14" s="660"/>
      <c r="CY14" s="661"/>
      <c r="CZ14" s="662">
        <v>4.4000000000000004</v>
      </c>
      <c r="DA14" s="662"/>
      <c r="DB14" s="662"/>
      <c r="DC14" s="662"/>
      <c r="DD14" s="668">
        <v>101798</v>
      </c>
      <c r="DE14" s="660"/>
      <c r="DF14" s="660"/>
      <c r="DG14" s="660"/>
      <c r="DH14" s="660"/>
      <c r="DI14" s="660"/>
      <c r="DJ14" s="660"/>
      <c r="DK14" s="660"/>
      <c r="DL14" s="660"/>
      <c r="DM14" s="660"/>
      <c r="DN14" s="660"/>
      <c r="DO14" s="660"/>
      <c r="DP14" s="661"/>
      <c r="DQ14" s="668">
        <v>1285946</v>
      </c>
      <c r="DR14" s="660"/>
      <c r="DS14" s="660"/>
      <c r="DT14" s="660"/>
      <c r="DU14" s="660"/>
      <c r="DV14" s="660"/>
      <c r="DW14" s="660"/>
      <c r="DX14" s="660"/>
      <c r="DY14" s="660"/>
      <c r="DZ14" s="660"/>
      <c r="EA14" s="660"/>
      <c r="EB14" s="660"/>
      <c r="EC14" s="669"/>
    </row>
    <row r="15" spans="2:143" ht="11.25" customHeight="1" x14ac:dyDescent="0.2">
      <c r="B15" s="656" t="s">
        <v>265</v>
      </c>
      <c r="C15" s="657"/>
      <c r="D15" s="657"/>
      <c r="E15" s="657"/>
      <c r="F15" s="657"/>
      <c r="G15" s="657"/>
      <c r="H15" s="657"/>
      <c r="I15" s="657"/>
      <c r="J15" s="657"/>
      <c r="K15" s="657"/>
      <c r="L15" s="657"/>
      <c r="M15" s="657"/>
      <c r="N15" s="657"/>
      <c r="O15" s="657"/>
      <c r="P15" s="657"/>
      <c r="Q15" s="658"/>
      <c r="R15" s="659" t="s">
        <v>133</v>
      </c>
      <c r="S15" s="660"/>
      <c r="T15" s="660"/>
      <c r="U15" s="660"/>
      <c r="V15" s="660"/>
      <c r="W15" s="660"/>
      <c r="X15" s="660"/>
      <c r="Y15" s="661"/>
      <c r="Z15" s="662" t="s">
        <v>133</v>
      </c>
      <c r="AA15" s="662"/>
      <c r="AB15" s="662"/>
      <c r="AC15" s="662"/>
      <c r="AD15" s="663" t="s">
        <v>133</v>
      </c>
      <c r="AE15" s="663"/>
      <c r="AF15" s="663"/>
      <c r="AG15" s="663"/>
      <c r="AH15" s="663"/>
      <c r="AI15" s="663"/>
      <c r="AJ15" s="663"/>
      <c r="AK15" s="663"/>
      <c r="AL15" s="664" t="s">
        <v>133</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653522</v>
      </c>
      <c r="BH15" s="660"/>
      <c r="BI15" s="660"/>
      <c r="BJ15" s="660"/>
      <c r="BK15" s="660"/>
      <c r="BL15" s="660"/>
      <c r="BM15" s="660"/>
      <c r="BN15" s="661"/>
      <c r="BO15" s="662">
        <v>5.5</v>
      </c>
      <c r="BP15" s="662"/>
      <c r="BQ15" s="662"/>
      <c r="BR15" s="662"/>
      <c r="BS15" s="663" t="s">
        <v>188</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2498863</v>
      </c>
      <c r="CS15" s="660"/>
      <c r="CT15" s="660"/>
      <c r="CU15" s="660"/>
      <c r="CV15" s="660"/>
      <c r="CW15" s="660"/>
      <c r="CX15" s="660"/>
      <c r="CY15" s="661"/>
      <c r="CZ15" s="662">
        <v>8</v>
      </c>
      <c r="DA15" s="662"/>
      <c r="DB15" s="662"/>
      <c r="DC15" s="662"/>
      <c r="DD15" s="668">
        <v>128434</v>
      </c>
      <c r="DE15" s="660"/>
      <c r="DF15" s="660"/>
      <c r="DG15" s="660"/>
      <c r="DH15" s="660"/>
      <c r="DI15" s="660"/>
      <c r="DJ15" s="660"/>
      <c r="DK15" s="660"/>
      <c r="DL15" s="660"/>
      <c r="DM15" s="660"/>
      <c r="DN15" s="660"/>
      <c r="DO15" s="660"/>
      <c r="DP15" s="661"/>
      <c r="DQ15" s="668">
        <v>2176576</v>
      </c>
      <c r="DR15" s="660"/>
      <c r="DS15" s="660"/>
      <c r="DT15" s="660"/>
      <c r="DU15" s="660"/>
      <c r="DV15" s="660"/>
      <c r="DW15" s="660"/>
      <c r="DX15" s="660"/>
      <c r="DY15" s="660"/>
      <c r="DZ15" s="660"/>
      <c r="EA15" s="660"/>
      <c r="EB15" s="660"/>
      <c r="EC15" s="669"/>
    </row>
    <row r="16" spans="2:143" ht="11.25" customHeight="1" x14ac:dyDescent="0.2">
      <c r="B16" s="656" t="s">
        <v>268</v>
      </c>
      <c r="C16" s="657"/>
      <c r="D16" s="657"/>
      <c r="E16" s="657"/>
      <c r="F16" s="657"/>
      <c r="G16" s="657"/>
      <c r="H16" s="657"/>
      <c r="I16" s="657"/>
      <c r="J16" s="657"/>
      <c r="K16" s="657"/>
      <c r="L16" s="657"/>
      <c r="M16" s="657"/>
      <c r="N16" s="657"/>
      <c r="O16" s="657"/>
      <c r="P16" s="657"/>
      <c r="Q16" s="658"/>
      <c r="R16" s="659">
        <v>47569</v>
      </c>
      <c r="S16" s="660"/>
      <c r="T16" s="660"/>
      <c r="U16" s="660"/>
      <c r="V16" s="660"/>
      <c r="W16" s="660"/>
      <c r="X16" s="660"/>
      <c r="Y16" s="661"/>
      <c r="Z16" s="662">
        <v>0.1</v>
      </c>
      <c r="AA16" s="662"/>
      <c r="AB16" s="662"/>
      <c r="AC16" s="662"/>
      <c r="AD16" s="663">
        <v>47569</v>
      </c>
      <c r="AE16" s="663"/>
      <c r="AF16" s="663"/>
      <c r="AG16" s="663"/>
      <c r="AH16" s="663"/>
      <c r="AI16" s="663"/>
      <c r="AJ16" s="663"/>
      <c r="AK16" s="663"/>
      <c r="AL16" s="664">
        <v>0.3</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188</v>
      </c>
      <c r="BH16" s="660"/>
      <c r="BI16" s="660"/>
      <c r="BJ16" s="660"/>
      <c r="BK16" s="660"/>
      <c r="BL16" s="660"/>
      <c r="BM16" s="660"/>
      <c r="BN16" s="661"/>
      <c r="BO16" s="662" t="s">
        <v>188</v>
      </c>
      <c r="BP16" s="662"/>
      <c r="BQ16" s="662"/>
      <c r="BR16" s="662"/>
      <c r="BS16" s="663" t="s">
        <v>133</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t="s">
        <v>188</v>
      </c>
      <c r="CS16" s="660"/>
      <c r="CT16" s="660"/>
      <c r="CU16" s="660"/>
      <c r="CV16" s="660"/>
      <c r="CW16" s="660"/>
      <c r="CX16" s="660"/>
      <c r="CY16" s="661"/>
      <c r="CZ16" s="662" t="s">
        <v>241</v>
      </c>
      <c r="DA16" s="662"/>
      <c r="DB16" s="662"/>
      <c r="DC16" s="662"/>
      <c r="DD16" s="668" t="s">
        <v>188</v>
      </c>
      <c r="DE16" s="660"/>
      <c r="DF16" s="660"/>
      <c r="DG16" s="660"/>
      <c r="DH16" s="660"/>
      <c r="DI16" s="660"/>
      <c r="DJ16" s="660"/>
      <c r="DK16" s="660"/>
      <c r="DL16" s="660"/>
      <c r="DM16" s="660"/>
      <c r="DN16" s="660"/>
      <c r="DO16" s="660"/>
      <c r="DP16" s="661"/>
      <c r="DQ16" s="668" t="s">
        <v>241</v>
      </c>
      <c r="DR16" s="660"/>
      <c r="DS16" s="660"/>
      <c r="DT16" s="660"/>
      <c r="DU16" s="660"/>
      <c r="DV16" s="660"/>
      <c r="DW16" s="660"/>
      <c r="DX16" s="660"/>
      <c r="DY16" s="660"/>
      <c r="DZ16" s="660"/>
      <c r="EA16" s="660"/>
      <c r="EB16" s="660"/>
      <c r="EC16" s="669"/>
    </row>
    <row r="17" spans="2:133" ht="11.25" customHeight="1" x14ac:dyDescent="0.2">
      <c r="B17" s="656" t="s">
        <v>271</v>
      </c>
      <c r="C17" s="657"/>
      <c r="D17" s="657"/>
      <c r="E17" s="657"/>
      <c r="F17" s="657"/>
      <c r="G17" s="657"/>
      <c r="H17" s="657"/>
      <c r="I17" s="657"/>
      <c r="J17" s="657"/>
      <c r="K17" s="657"/>
      <c r="L17" s="657"/>
      <c r="M17" s="657"/>
      <c r="N17" s="657"/>
      <c r="O17" s="657"/>
      <c r="P17" s="657"/>
      <c r="Q17" s="658"/>
      <c r="R17" s="659">
        <v>167126</v>
      </c>
      <c r="S17" s="660"/>
      <c r="T17" s="660"/>
      <c r="U17" s="660"/>
      <c r="V17" s="660"/>
      <c r="W17" s="660"/>
      <c r="X17" s="660"/>
      <c r="Y17" s="661"/>
      <c r="Z17" s="662">
        <v>0.5</v>
      </c>
      <c r="AA17" s="662"/>
      <c r="AB17" s="662"/>
      <c r="AC17" s="662"/>
      <c r="AD17" s="663">
        <v>167126</v>
      </c>
      <c r="AE17" s="663"/>
      <c r="AF17" s="663"/>
      <c r="AG17" s="663"/>
      <c r="AH17" s="663"/>
      <c r="AI17" s="663"/>
      <c r="AJ17" s="663"/>
      <c r="AK17" s="663"/>
      <c r="AL17" s="664">
        <v>0.9</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133</v>
      </c>
      <c r="BP17" s="662"/>
      <c r="BQ17" s="662"/>
      <c r="BR17" s="662"/>
      <c r="BS17" s="663" t="s">
        <v>133</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3005031</v>
      </c>
      <c r="CS17" s="660"/>
      <c r="CT17" s="660"/>
      <c r="CU17" s="660"/>
      <c r="CV17" s="660"/>
      <c r="CW17" s="660"/>
      <c r="CX17" s="660"/>
      <c r="CY17" s="661"/>
      <c r="CZ17" s="662">
        <v>9.6</v>
      </c>
      <c r="DA17" s="662"/>
      <c r="DB17" s="662"/>
      <c r="DC17" s="662"/>
      <c r="DD17" s="668" t="s">
        <v>188</v>
      </c>
      <c r="DE17" s="660"/>
      <c r="DF17" s="660"/>
      <c r="DG17" s="660"/>
      <c r="DH17" s="660"/>
      <c r="DI17" s="660"/>
      <c r="DJ17" s="660"/>
      <c r="DK17" s="660"/>
      <c r="DL17" s="660"/>
      <c r="DM17" s="660"/>
      <c r="DN17" s="660"/>
      <c r="DO17" s="660"/>
      <c r="DP17" s="661"/>
      <c r="DQ17" s="668">
        <v>3005031</v>
      </c>
      <c r="DR17" s="660"/>
      <c r="DS17" s="660"/>
      <c r="DT17" s="660"/>
      <c r="DU17" s="660"/>
      <c r="DV17" s="660"/>
      <c r="DW17" s="660"/>
      <c r="DX17" s="660"/>
      <c r="DY17" s="660"/>
      <c r="DZ17" s="660"/>
      <c r="EA17" s="660"/>
      <c r="EB17" s="660"/>
      <c r="EC17" s="669"/>
    </row>
    <row r="18" spans="2:133" ht="11.25" customHeight="1" x14ac:dyDescent="0.2">
      <c r="B18" s="656" t="s">
        <v>274</v>
      </c>
      <c r="C18" s="657"/>
      <c r="D18" s="657"/>
      <c r="E18" s="657"/>
      <c r="F18" s="657"/>
      <c r="G18" s="657"/>
      <c r="H18" s="657"/>
      <c r="I18" s="657"/>
      <c r="J18" s="657"/>
      <c r="K18" s="657"/>
      <c r="L18" s="657"/>
      <c r="M18" s="657"/>
      <c r="N18" s="657"/>
      <c r="O18" s="657"/>
      <c r="P18" s="657"/>
      <c r="Q18" s="658"/>
      <c r="R18" s="659">
        <v>82366</v>
      </c>
      <c r="S18" s="660"/>
      <c r="T18" s="660"/>
      <c r="U18" s="660"/>
      <c r="V18" s="660"/>
      <c r="W18" s="660"/>
      <c r="X18" s="660"/>
      <c r="Y18" s="661"/>
      <c r="Z18" s="662">
        <v>0.2</v>
      </c>
      <c r="AA18" s="662"/>
      <c r="AB18" s="662"/>
      <c r="AC18" s="662"/>
      <c r="AD18" s="663">
        <v>82366</v>
      </c>
      <c r="AE18" s="663"/>
      <c r="AF18" s="663"/>
      <c r="AG18" s="663"/>
      <c r="AH18" s="663"/>
      <c r="AI18" s="663"/>
      <c r="AJ18" s="663"/>
      <c r="AK18" s="663"/>
      <c r="AL18" s="664">
        <v>0.5</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188</v>
      </c>
      <c r="BP18" s="662"/>
      <c r="BQ18" s="662"/>
      <c r="BR18" s="662"/>
      <c r="BS18" s="663" t="s">
        <v>133</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188</v>
      </c>
      <c r="CS18" s="660"/>
      <c r="CT18" s="660"/>
      <c r="CU18" s="660"/>
      <c r="CV18" s="660"/>
      <c r="CW18" s="660"/>
      <c r="CX18" s="660"/>
      <c r="CY18" s="661"/>
      <c r="CZ18" s="662" t="s">
        <v>133</v>
      </c>
      <c r="DA18" s="662"/>
      <c r="DB18" s="662"/>
      <c r="DC18" s="662"/>
      <c r="DD18" s="668" t="s">
        <v>241</v>
      </c>
      <c r="DE18" s="660"/>
      <c r="DF18" s="660"/>
      <c r="DG18" s="660"/>
      <c r="DH18" s="660"/>
      <c r="DI18" s="660"/>
      <c r="DJ18" s="660"/>
      <c r="DK18" s="660"/>
      <c r="DL18" s="660"/>
      <c r="DM18" s="660"/>
      <c r="DN18" s="660"/>
      <c r="DO18" s="660"/>
      <c r="DP18" s="661"/>
      <c r="DQ18" s="668" t="s">
        <v>133</v>
      </c>
      <c r="DR18" s="660"/>
      <c r="DS18" s="660"/>
      <c r="DT18" s="660"/>
      <c r="DU18" s="660"/>
      <c r="DV18" s="660"/>
      <c r="DW18" s="660"/>
      <c r="DX18" s="660"/>
      <c r="DY18" s="660"/>
      <c r="DZ18" s="660"/>
      <c r="EA18" s="660"/>
      <c r="EB18" s="660"/>
      <c r="EC18" s="669"/>
    </row>
    <row r="19" spans="2:133" ht="11.25" customHeight="1" x14ac:dyDescent="0.2">
      <c r="B19" s="656" t="s">
        <v>277</v>
      </c>
      <c r="C19" s="657"/>
      <c r="D19" s="657"/>
      <c r="E19" s="657"/>
      <c r="F19" s="657"/>
      <c r="G19" s="657"/>
      <c r="H19" s="657"/>
      <c r="I19" s="657"/>
      <c r="J19" s="657"/>
      <c r="K19" s="657"/>
      <c r="L19" s="657"/>
      <c r="M19" s="657"/>
      <c r="N19" s="657"/>
      <c r="O19" s="657"/>
      <c r="P19" s="657"/>
      <c r="Q19" s="658"/>
      <c r="R19" s="659">
        <v>81643</v>
      </c>
      <c r="S19" s="660"/>
      <c r="T19" s="660"/>
      <c r="U19" s="660"/>
      <c r="V19" s="660"/>
      <c r="W19" s="660"/>
      <c r="X19" s="660"/>
      <c r="Y19" s="661"/>
      <c r="Z19" s="662">
        <v>0.2</v>
      </c>
      <c r="AA19" s="662"/>
      <c r="AB19" s="662"/>
      <c r="AC19" s="662"/>
      <c r="AD19" s="663">
        <v>81643</v>
      </c>
      <c r="AE19" s="663"/>
      <c r="AF19" s="663"/>
      <c r="AG19" s="663"/>
      <c r="AH19" s="663"/>
      <c r="AI19" s="663"/>
      <c r="AJ19" s="663"/>
      <c r="AK19" s="663"/>
      <c r="AL19" s="664">
        <v>0.5</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710598</v>
      </c>
      <c r="BH19" s="660"/>
      <c r="BI19" s="660"/>
      <c r="BJ19" s="660"/>
      <c r="BK19" s="660"/>
      <c r="BL19" s="660"/>
      <c r="BM19" s="660"/>
      <c r="BN19" s="661"/>
      <c r="BO19" s="662">
        <v>6</v>
      </c>
      <c r="BP19" s="662"/>
      <c r="BQ19" s="662"/>
      <c r="BR19" s="662"/>
      <c r="BS19" s="663" t="s">
        <v>133</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188</v>
      </c>
      <c r="CS19" s="660"/>
      <c r="CT19" s="660"/>
      <c r="CU19" s="660"/>
      <c r="CV19" s="660"/>
      <c r="CW19" s="660"/>
      <c r="CX19" s="660"/>
      <c r="CY19" s="661"/>
      <c r="CZ19" s="662" t="s">
        <v>248</v>
      </c>
      <c r="DA19" s="662"/>
      <c r="DB19" s="662"/>
      <c r="DC19" s="662"/>
      <c r="DD19" s="668" t="s">
        <v>133</v>
      </c>
      <c r="DE19" s="660"/>
      <c r="DF19" s="660"/>
      <c r="DG19" s="660"/>
      <c r="DH19" s="660"/>
      <c r="DI19" s="660"/>
      <c r="DJ19" s="660"/>
      <c r="DK19" s="660"/>
      <c r="DL19" s="660"/>
      <c r="DM19" s="660"/>
      <c r="DN19" s="660"/>
      <c r="DO19" s="660"/>
      <c r="DP19" s="661"/>
      <c r="DQ19" s="668" t="s">
        <v>248</v>
      </c>
      <c r="DR19" s="660"/>
      <c r="DS19" s="660"/>
      <c r="DT19" s="660"/>
      <c r="DU19" s="660"/>
      <c r="DV19" s="660"/>
      <c r="DW19" s="660"/>
      <c r="DX19" s="660"/>
      <c r="DY19" s="660"/>
      <c r="DZ19" s="660"/>
      <c r="EA19" s="660"/>
      <c r="EB19" s="660"/>
      <c r="EC19" s="669"/>
    </row>
    <row r="20" spans="2:133" ht="11.25" customHeight="1" x14ac:dyDescent="0.2">
      <c r="B20" s="672" t="s">
        <v>280</v>
      </c>
      <c r="C20" s="673"/>
      <c r="D20" s="673"/>
      <c r="E20" s="673"/>
      <c r="F20" s="673"/>
      <c r="G20" s="673"/>
      <c r="H20" s="673"/>
      <c r="I20" s="673"/>
      <c r="J20" s="673"/>
      <c r="K20" s="673"/>
      <c r="L20" s="673"/>
      <c r="M20" s="673"/>
      <c r="N20" s="673"/>
      <c r="O20" s="673"/>
      <c r="P20" s="673"/>
      <c r="Q20" s="674"/>
      <c r="R20" s="659">
        <v>723</v>
      </c>
      <c r="S20" s="660"/>
      <c r="T20" s="660"/>
      <c r="U20" s="660"/>
      <c r="V20" s="660"/>
      <c r="W20" s="660"/>
      <c r="X20" s="660"/>
      <c r="Y20" s="661"/>
      <c r="Z20" s="662">
        <v>0</v>
      </c>
      <c r="AA20" s="662"/>
      <c r="AB20" s="662"/>
      <c r="AC20" s="662"/>
      <c r="AD20" s="663">
        <v>723</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710598</v>
      </c>
      <c r="BH20" s="660"/>
      <c r="BI20" s="660"/>
      <c r="BJ20" s="660"/>
      <c r="BK20" s="660"/>
      <c r="BL20" s="660"/>
      <c r="BM20" s="660"/>
      <c r="BN20" s="661"/>
      <c r="BO20" s="662">
        <v>6</v>
      </c>
      <c r="BP20" s="662"/>
      <c r="BQ20" s="662"/>
      <c r="BR20" s="662"/>
      <c r="BS20" s="663" t="s">
        <v>133</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31405620</v>
      </c>
      <c r="CS20" s="660"/>
      <c r="CT20" s="660"/>
      <c r="CU20" s="660"/>
      <c r="CV20" s="660"/>
      <c r="CW20" s="660"/>
      <c r="CX20" s="660"/>
      <c r="CY20" s="661"/>
      <c r="CZ20" s="662">
        <v>100</v>
      </c>
      <c r="DA20" s="662"/>
      <c r="DB20" s="662"/>
      <c r="DC20" s="662"/>
      <c r="DD20" s="668">
        <v>1419319</v>
      </c>
      <c r="DE20" s="660"/>
      <c r="DF20" s="660"/>
      <c r="DG20" s="660"/>
      <c r="DH20" s="660"/>
      <c r="DI20" s="660"/>
      <c r="DJ20" s="660"/>
      <c r="DK20" s="660"/>
      <c r="DL20" s="660"/>
      <c r="DM20" s="660"/>
      <c r="DN20" s="660"/>
      <c r="DO20" s="660"/>
      <c r="DP20" s="661"/>
      <c r="DQ20" s="668">
        <v>21557522</v>
      </c>
      <c r="DR20" s="660"/>
      <c r="DS20" s="660"/>
      <c r="DT20" s="660"/>
      <c r="DU20" s="660"/>
      <c r="DV20" s="660"/>
      <c r="DW20" s="660"/>
      <c r="DX20" s="660"/>
      <c r="DY20" s="660"/>
      <c r="DZ20" s="660"/>
      <c r="EA20" s="660"/>
      <c r="EB20" s="660"/>
      <c r="EC20" s="669"/>
    </row>
    <row r="21" spans="2:133" ht="11.25" customHeight="1" x14ac:dyDescent="0.2">
      <c r="B21" s="656" t="s">
        <v>283</v>
      </c>
      <c r="C21" s="657"/>
      <c r="D21" s="657"/>
      <c r="E21" s="657"/>
      <c r="F21" s="657"/>
      <c r="G21" s="657"/>
      <c r="H21" s="657"/>
      <c r="I21" s="657"/>
      <c r="J21" s="657"/>
      <c r="K21" s="657"/>
      <c r="L21" s="657"/>
      <c r="M21" s="657"/>
      <c r="N21" s="657"/>
      <c r="O21" s="657"/>
      <c r="P21" s="657"/>
      <c r="Q21" s="658"/>
      <c r="R21" s="659">
        <v>4756965</v>
      </c>
      <c r="S21" s="660"/>
      <c r="T21" s="660"/>
      <c r="U21" s="660"/>
      <c r="V21" s="660"/>
      <c r="W21" s="660"/>
      <c r="X21" s="660"/>
      <c r="Y21" s="661"/>
      <c r="Z21" s="662">
        <v>13.9</v>
      </c>
      <c r="AA21" s="662"/>
      <c r="AB21" s="662"/>
      <c r="AC21" s="662"/>
      <c r="AD21" s="663">
        <v>3969662</v>
      </c>
      <c r="AE21" s="663"/>
      <c r="AF21" s="663"/>
      <c r="AG21" s="663"/>
      <c r="AH21" s="663"/>
      <c r="AI21" s="663"/>
      <c r="AJ21" s="663"/>
      <c r="AK21" s="663"/>
      <c r="AL21" s="664">
        <v>22.3</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188</v>
      </c>
      <c r="BH21" s="660"/>
      <c r="BI21" s="660"/>
      <c r="BJ21" s="660"/>
      <c r="BK21" s="660"/>
      <c r="BL21" s="660"/>
      <c r="BM21" s="660"/>
      <c r="BN21" s="661"/>
      <c r="BO21" s="662" t="s">
        <v>188</v>
      </c>
      <c r="BP21" s="662"/>
      <c r="BQ21" s="662"/>
      <c r="BR21" s="662"/>
      <c r="BS21" s="663" t="s">
        <v>133</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285</v>
      </c>
      <c r="C22" s="657"/>
      <c r="D22" s="657"/>
      <c r="E22" s="657"/>
      <c r="F22" s="657"/>
      <c r="G22" s="657"/>
      <c r="H22" s="657"/>
      <c r="I22" s="657"/>
      <c r="J22" s="657"/>
      <c r="K22" s="657"/>
      <c r="L22" s="657"/>
      <c r="M22" s="657"/>
      <c r="N22" s="657"/>
      <c r="O22" s="657"/>
      <c r="P22" s="657"/>
      <c r="Q22" s="658"/>
      <c r="R22" s="659">
        <v>3969662</v>
      </c>
      <c r="S22" s="660"/>
      <c r="T22" s="660"/>
      <c r="U22" s="660"/>
      <c r="V22" s="660"/>
      <c r="W22" s="660"/>
      <c r="X22" s="660"/>
      <c r="Y22" s="661"/>
      <c r="Z22" s="662">
        <v>11.6</v>
      </c>
      <c r="AA22" s="662"/>
      <c r="AB22" s="662"/>
      <c r="AC22" s="662"/>
      <c r="AD22" s="663">
        <v>3969662</v>
      </c>
      <c r="AE22" s="663"/>
      <c r="AF22" s="663"/>
      <c r="AG22" s="663"/>
      <c r="AH22" s="663"/>
      <c r="AI22" s="663"/>
      <c r="AJ22" s="663"/>
      <c r="AK22" s="663"/>
      <c r="AL22" s="664">
        <v>22.3</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133</v>
      </c>
      <c r="BH22" s="660"/>
      <c r="BI22" s="660"/>
      <c r="BJ22" s="660"/>
      <c r="BK22" s="660"/>
      <c r="BL22" s="660"/>
      <c r="BM22" s="660"/>
      <c r="BN22" s="661"/>
      <c r="BO22" s="662" t="s">
        <v>188</v>
      </c>
      <c r="BP22" s="662"/>
      <c r="BQ22" s="662"/>
      <c r="BR22" s="662"/>
      <c r="BS22" s="663" t="s">
        <v>188</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288</v>
      </c>
      <c r="C23" s="657"/>
      <c r="D23" s="657"/>
      <c r="E23" s="657"/>
      <c r="F23" s="657"/>
      <c r="G23" s="657"/>
      <c r="H23" s="657"/>
      <c r="I23" s="657"/>
      <c r="J23" s="657"/>
      <c r="K23" s="657"/>
      <c r="L23" s="657"/>
      <c r="M23" s="657"/>
      <c r="N23" s="657"/>
      <c r="O23" s="657"/>
      <c r="P23" s="657"/>
      <c r="Q23" s="658"/>
      <c r="R23" s="659">
        <v>787303</v>
      </c>
      <c r="S23" s="660"/>
      <c r="T23" s="660"/>
      <c r="U23" s="660"/>
      <c r="V23" s="660"/>
      <c r="W23" s="660"/>
      <c r="X23" s="660"/>
      <c r="Y23" s="661"/>
      <c r="Z23" s="662">
        <v>2.2999999999999998</v>
      </c>
      <c r="AA23" s="662"/>
      <c r="AB23" s="662"/>
      <c r="AC23" s="662"/>
      <c r="AD23" s="663" t="s">
        <v>133</v>
      </c>
      <c r="AE23" s="663"/>
      <c r="AF23" s="663"/>
      <c r="AG23" s="663"/>
      <c r="AH23" s="663"/>
      <c r="AI23" s="663"/>
      <c r="AJ23" s="663"/>
      <c r="AK23" s="663"/>
      <c r="AL23" s="664" t="s">
        <v>133</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v>710598</v>
      </c>
      <c r="BH23" s="660"/>
      <c r="BI23" s="660"/>
      <c r="BJ23" s="660"/>
      <c r="BK23" s="660"/>
      <c r="BL23" s="660"/>
      <c r="BM23" s="660"/>
      <c r="BN23" s="661"/>
      <c r="BO23" s="662">
        <v>6</v>
      </c>
      <c r="BP23" s="662"/>
      <c r="BQ23" s="662"/>
      <c r="BR23" s="662"/>
      <c r="BS23" s="663" t="s">
        <v>133</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8" t="s">
        <v>293</v>
      </c>
      <c r="DM23" s="689"/>
      <c r="DN23" s="689"/>
      <c r="DO23" s="689"/>
      <c r="DP23" s="689"/>
      <c r="DQ23" s="689"/>
      <c r="DR23" s="689"/>
      <c r="DS23" s="689"/>
      <c r="DT23" s="689"/>
      <c r="DU23" s="689"/>
      <c r="DV23" s="690"/>
      <c r="DW23" s="641" t="s">
        <v>294</v>
      </c>
      <c r="DX23" s="642"/>
      <c r="DY23" s="642"/>
      <c r="DZ23" s="642"/>
      <c r="EA23" s="642"/>
      <c r="EB23" s="642"/>
      <c r="EC23" s="643"/>
    </row>
    <row r="24" spans="2:133" ht="11.25" customHeight="1" x14ac:dyDescent="0.2">
      <c r="B24" s="656" t="s">
        <v>295</v>
      </c>
      <c r="C24" s="657"/>
      <c r="D24" s="657"/>
      <c r="E24" s="657"/>
      <c r="F24" s="657"/>
      <c r="G24" s="657"/>
      <c r="H24" s="657"/>
      <c r="I24" s="657"/>
      <c r="J24" s="657"/>
      <c r="K24" s="657"/>
      <c r="L24" s="657"/>
      <c r="M24" s="657"/>
      <c r="N24" s="657"/>
      <c r="O24" s="657"/>
      <c r="P24" s="657"/>
      <c r="Q24" s="658"/>
      <c r="R24" s="659" t="s">
        <v>248</v>
      </c>
      <c r="S24" s="660"/>
      <c r="T24" s="660"/>
      <c r="U24" s="660"/>
      <c r="V24" s="660"/>
      <c r="W24" s="660"/>
      <c r="X24" s="660"/>
      <c r="Y24" s="661"/>
      <c r="Z24" s="662" t="s">
        <v>241</v>
      </c>
      <c r="AA24" s="662"/>
      <c r="AB24" s="662"/>
      <c r="AC24" s="662"/>
      <c r="AD24" s="663" t="s">
        <v>133</v>
      </c>
      <c r="AE24" s="663"/>
      <c r="AF24" s="663"/>
      <c r="AG24" s="663"/>
      <c r="AH24" s="663"/>
      <c r="AI24" s="663"/>
      <c r="AJ24" s="663"/>
      <c r="AK24" s="663"/>
      <c r="AL24" s="664" t="s">
        <v>248</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133</v>
      </c>
      <c r="BH24" s="660"/>
      <c r="BI24" s="660"/>
      <c r="BJ24" s="660"/>
      <c r="BK24" s="660"/>
      <c r="BL24" s="660"/>
      <c r="BM24" s="660"/>
      <c r="BN24" s="661"/>
      <c r="BO24" s="662" t="s">
        <v>188</v>
      </c>
      <c r="BP24" s="662"/>
      <c r="BQ24" s="662"/>
      <c r="BR24" s="662"/>
      <c r="BS24" s="663" t="s">
        <v>188</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16239401</v>
      </c>
      <c r="CS24" s="649"/>
      <c r="CT24" s="649"/>
      <c r="CU24" s="649"/>
      <c r="CV24" s="649"/>
      <c r="CW24" s="649"/>
      <c r="CX24" s="649"/>
      <c r="CY24" s="650"/>
      <c r="CZ24" s="653">
        <v>51.7</v>
      </c>
      <c r="DA24" s="654"/>
      <c r="DB24" s="654"/>
      <c r="DC24" s="670"/>
      <c r="DD24" s="691">
        <v>9565062</v>
      </c>
      <c r="DE24" s="649"/>
      <c r="DF24" s="649"/>
      <c r="DG24" s="649"/>
      <c r="DH24" s="649"/>
      <c r="DI24" s="649"/>
      <c r="DJ24" s="649"/>
      <c r="DK24" s="650"/>
      <c r="DL24" s="691">
        <v>9310243</v>
      </c>
      <c r="DM24" s="649"/>
      <c r="DN24" s="649"/>
      <c r="DO24" s="649"/>
      <c r="DP24" s="649"/>
      <c r="DQ24" s="649"/>
      <c r="DR24" s="649"/>
      <c r="DS24" s="649"/>
      <c r="DT24" s="649"/>
      <c r="DU24" s="649"/>
      <c r="DV24" s="650"/>
      <c r="DW24" s="653">
        <v>51.6</v>
      </c>
      <c r="DX24" s="654"/>
      <c r="DY24" s="654"/>
      <c r="DZ24" s="654"/>
      <c r="EA24" s="654"/>
      <c r="EB24" s="654"/>
      <c r="EC24" s="655"/>
    </row>
    <row r="25" spans="2:133" ht="11.25" customHeight="1" x14ac:dyDescent="0.2">
      <c r="B25" s="656" t="s">
        <v>298</v>
      </c>
      <c r="C25" s="657"/>
      <c r="D25" s="657"/>
      <c r="E25" s="657"/>
      <c r="F25" s="657"/>
      <c r="G25" s="657"/>
      <c r="H25" s="657"/>
      <c r="I25" s="657"/>
      <c r="J25" s="657"/>
      <c r="K25" s="657"/>
      <c r="L25" s="657"/>
      <c r="M25" s="657"/>
      <c r="N25" s="657"/>
      <c r="O25" s="657"/>
      <c r="P25" s="657"/>
      <c r="Q25" s="658"/>
      <c r="R25" s="659">
        <v>19287244</v>
      </c>
      <c r="S25" s="660"/>
      <c r="T25" s="660"/>
      <c r="U25" s="660"/>
      <c r="V25" s="660"/>
      <c r="W25" s="660"/>
      <c r="X25" s="660"/>
      <c r="Y25" s="661"/>
      <c r="Z25" s="662">
        <v>56.3</v>
      </c>
      <c r="AA25" s="662"/>
      <c r="AB25" s="662"/>
      <c r="AC25" s="662"/>
      <c r="AD25" s="663">
        <v>17789343</v>
      </c>
      <c r="AE25" s="663"/>
      <c r="AF25" s="663"/>
      <c r="AG25" s="663"/>
      <c r="AH25" s="663"/>
      <c r="AI25" s="663"/>
      <c r="AJ25" s="663"/>
      <c r="AK25" s="663"/>
      <c r="AL25" s="664">
        <v>99.9</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188</v>
      </c>
      <c r="BH25" s="660"/>
      <c r="BI25" s="660"/>
      <c r="BJ25" s="660"/>
      <c r="BK25" s="660"/>
      <c r="BL25" s="660"/>
      <c r="BM25" s="660"/>
      <c r="BN25" s="661"/>
      <c r="BO25" s="662" t="s">
        <v>188</v>
      </c>
      <c r="BP25" s="662"/>
      <c r="BQ25" s="662"/>
      <c r="BR25" s="662"/>
      <c r="BS25" s="663" t="s">
        <v>133</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4379252</v>
      </c>
      <c r="CS25" s="680"/>
      <c r="CT25" s="680"/>
      <c r="CU25" s="680"/>
      <c r="CV25" s="680"/>
      <c r="CW25" s="680"/>
      <c r="CX25" s="680"/>
      <c r="CY25" s="681"/>
      <c r="CZ25" s="664">
        <v>13.9</v>
      </c>
      <c r="DA25" s="692"/>
      <c r="DB25" s="692"/>
      <c r="DC25" s="694"/>
      <c r="DD25" s="668">
        <v>3991228</v>
      </c>
      <c r="DE25" s="680"/>
      <c r="DF25" s="680"/>
      <c r="DG25" s="680"/>
      <c r="DH25" s="680"/>
      <c r="DI25" s="680"/>
      <c r="DJ25" s="680"/>
      <c r="DK25" s="681"/>
      <c r="DL25" s="668">
        <v>3913065</v>
      </c>
      <c r="DM25" s="680"/>
      <c r="DN25" s="680"/>
      <c r="DO25" s="680"/>
      <c r="DP25" s="680"/>
      <c r="DQ25" s="680"/>
      <c r="DR25" s="680"/>
      <c r="DS25" s="680"/>
      <c r="DT25" s="680"/>
      <c r="DU25" s="680"/>
      <c r="DV25" s="681"/>
      <c r="DW25" s="664">
        <v>21.7</v>
      </c>
      <c r="DX25" s="692"/>
      <c r="DY25" s="692"/>
      <c r="DZ25" s="692"/>
      <c r="EA25" s="692"/>
      <c r="EB25" s="692"/>
      <c r="EC25" s="693"/>
    </row>
    <row r="26" spans="2:133" ht="11.25" customHeight="1" x14ac:dyDescent="0.2">
      <c r="B26" s="656" t="s">
        <v>301</v>
      </c>
      <c r="C26" s="657"/>
      <c r="D26" s="657"/>
      <c r="E26" s="657"/>
      <c r="F26" s="657"/>
      <c r="G26" s="657"/>
      <c r="H26" s="657"/>
      <c r="I26" s="657"/>
      <c r="J26" s="657"/>
      <c r="K26" s="657"/>
      <c r="L26" s="657"/>
      <c r="M26" s="657"/>
      <c r="N26" s="657"/>
      <c r="O26" s="657"/>
      <c r="P26" s="657"/>
      <c r="Q26" s="658"/>
      <c r="R26" s="659">
        <v>11042</v>
      </c>
      <c r="S26" s="660"/>
      <c r="T26" s="660"/>
      <c r="U26" s="660"/>
      <c r="V26" s="660"/>
      <c r="W26" s="660"/>
      <c r="X26" s="660"/>
      <c r="Y26" s="661"/>
      <c r="Z26" s="662">
        <v>0</v>
      </c>
      <c r="AA26" s="662"/>
      <c r="AB26" s="662"/>
      <c r="AC26" s="662"/>
      <c r="AD26" s="663">
        <v>11042</v>
      </c>
      <c r="AE26" s="663"/>
      <c r="AF26" s="663"/>
      <c r="AG26" s="663"/>
      <c r="AH26" s="663"/>
      <c r="AI26" s="663"/>
      <c r="AJ26" s="663"/>
      <c r="AK26" s="663"/>
      <c r="AL26" s="664">
        <v>0.1</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188</v>
      </c>
      <c r="BH26" s="660"/>
      <c r="BI26" s="660"/>
      <c r="BJ26" s="660"/>
      <c r="BK26" s="660"/>
      <c r="BL26" s="660"/>
      <c r="BM26" s="660"/>
      <c r="BN26" s="661"/>
      <c r="BO26" s="662" t="s">
        <v>133</v>
      </c>
      <c r="BP26" s="662"/>
      <c r="BQ26" s="662"/>
      <c r="BR26" s="662"/>
      <c r="BS26" s="663" t="s">
        <v>133</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2902234</v>
      </c>
      <c r="CS26" s="660"/>
      <c r="CT26" s="660"/>
      <c r="CU26" s="660"/>
      <c r="CV26" s="660"/>
      <c r="CW26" s="660"/>
      <c r="CX26" s="660"/>
      <c r="CY26" s="661"/>
      <c r="CZ26" s="664">
        <v>9.1999999999999993</v>
      </c>
      <c r="DA26" s="692"/>
      <c r="DB26" s="692"/>
      <c r="DC26" s="694"/>
      <c r="DD26" s="668">
        <v>2602410</v>
      </c>
      <c r="DE26" s="660"/>
      <c r="DF26" s="660"/>
      <c r="DG26" s="660"/>
      <c r="DH26" s="660"/>
      <c r="DI26" s="660"/>
      <c r="DJ26" s="660"/>
      <c r="DK26" s="661"/>
      <c r="DL26" s="668" t="s">
        <v>241</v>
      </c>
      <c r="DM26" s="660"/>
      <c r="DN26" s="660"/>
      <c r="DO26" s="660"/>
      <c r="DP26" s="660"/>
      <c r="DQ26" s="660"/>
      <c r="DR26" s="660"/>
      <c r="DS26" s="660"/>
      <c r="DT26" s="660"/>
      <c r="DU26" s="660"/>
      <c r="DV26" s="661"/>
      <c r="DW26" s="664" t="s">
        <v>133</v>
      </c>
      <c r="DX26" s="692"/>
      <c r="DY26" s="692"/>
      <c r="DZ26" s="692"/>
      <c r="EA26" s="692"/>
      <c r="EB26" s="692"/>
      <c r="EC26" s="693"/>
    </row>
    <row r="27" spans="2:133" ht="11.25" customHeight="1" x14ac:dyDescent="0.2">
      <c r="B27" s="656" t="s">
        <v>304</v>
      </c>
      <c r="C27" s="657"/>
      <c r="D27" s="657"/>
      <c r="E27" s="657"/>
      <c r="F27" s="657"/>
      <c r="G27" s="657"/>
      <c r="H27" s="657"/>
      <c r="I27" s="657"/>
      <c r="J27" s="657"/>
      <c r="K27" s="657"/>
      <c r="L27" s="657"/>
      <c r="M27" s="657"/>
      <c r="N27" s="657"/>
      <c r="O27" s="657"/>
      <c r="P27" s="657"/>
      <c r="Q27" s="658"/>
      <c r="R27" s="659">
        <v>184155</v>
      </c>
      <c r="S27" s="660"/>
      <c r="T27" s="660"/>
      <c r="U27" s="660"/>
      <c r="V27" s="660"/>
      <c r="W27" s="660"/>
      <c r="X27" s="660"/>
      <c r="Y27" s="661"/>
      <c r="Z27" s="662">
        <v>0.5</v>
      </c>
      <c r="AA27" s="662"/>
      <c r="AB27" s="662"/>
      <c r="AC27" s="662"/>
      <c r="AD27" s="663" t="s">
        <v>188</v>
      </c>
      <c r="AE27" s="663"/>
      <c r="AF27" s="663"/>
      <c r="AG27" s="663"/>
      <c r="AH27" s="663"/>
      <c r="AI27" s="663"/>
      <c r="AJ27" s="663"/>
      <c r="AK27" s="663"/>
      <c r="AL27" s="664" t="s">
        <v>133</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11894196</v>
      </c>
      <c r="BH27" s="660"/>
      <c r="BI27" s="660"/>
      <c r="BJ27" s="660"/>
      <c r="BK27" s="660"/>
      <c r="BL27" s="660"/>
      <c r="BM27" s="660"/>
      <c r="BN27" s="661"/>
      <c r="BO27" s="662">
        <v>100</v>
      </c>
      <c r="BP27" s="662"/>
      <c r="BQ27" s="662"/>
      <c r="BR27" s="662"/>
      <c r="BS27" s="663" t="s">
        <v>241</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8855118</v>
      </c>
      <c r="CS27" s="680"/>
      <c r="CT27" s="680"/>
      <c r="CU27" s="680"/>
      <c r="CV27" s="680"/>
      <c r="CW27" s="680"/>
      <c r="CX27" s="680"/>
      <c r="CY27" s="681"/>
      <c r="CZ27" s="664">
        <v>28.2</v>
      </c>
      <c r="DA27" s="692"/>
      <c r="DB27" s="692"/>
      <c r="DC27" s="694"/>
      <c r="DD27" s="668">
        <v>2568803</v>
      </c>
      <c r="DE27" s="680"/>
      <c r="DF27" s="680"/>
      <c r="DG27" s="680"/>
      <c r="DH27" s="680"/>
      <c r="DI27" s="680"/>
      <c r="DJ27" s="680"/>
      <c r="DK27" s="681"/>
      <c r="DL27" s="668">
        <v>2392147</v>
      </c>
      <c r="DM27" s="680"/>
      <c r="DN27" s="680"/>
      <c r="DO27" s="680"/>
      <c r="DP27" s="680"/>
      <c r="DQ27" s="680"/>
      <c r="DR27" s="680"/>
      <c r="DS27" s="680"/>
      <c r="DT27" s="680"/>
      <c r="DU27" s="680"/>
      <c r="DV27" s="681"/>
      <c r="DW27" s="664">
        <v>13.3</v>
      </c>
      <c r="DX27" s="692"/>
      <c r="DY27" s="692"/>
      <c r="DZ27" s="692"/>
      <c r="EA27" s="692"/>
      <c r="EB27" s="692"/>
      <c r="EC27" s="693"/>
    </row>
    <row r="28" spans="2:133" ht="11.25" customHeight="1" x14ac:dyDescent="0.2">
      <c r="B28" s="656" t="s">
        <v>307</v>
      </c>
      <c r="C28" s="657"/>
      <c r="D28" s="657"/>
      <c r="E28" s="657"/>
      <c r="F28" s="657"/>
      <c r="G28" s="657"/>
      <c r="H28" s="657"/>
      <c r="I28" s="657"/>
      <c r="J28" s="657"/>
      <c r="K28" s="657"/>
      <c r="L28" s="657"/>
      <c r="M28" s="657"/>
      <c r="N28" s="657"/>
      <c r="O28" s="657"/>
      <c r="P28" s="657"/>
      <c r="Q28" s="658"/>
      <c r="R28" s="659">
        <v>168382</v>
      </c>
      <c r="S28" s="660"/>
      <c r="T28" s="660"/>
      <c r="U28" s="660"/>
      <c r="V28" s="660"/>
      <c r="W28" s="660"/>
      <c r="X28" s="660"/>
      <c r="Y28" s="661"/>
      <c r="Z28" s="662">
        <v>0.5</v>
      </c>
      <c r="AA28" s="662"/>
      <c r="AB28" s="662"/>
      <c r="AC28" s="662"/>
      <c r="AD28" s="663" t="s">
        <v>188</v>
      </c>
      <c r="AE28" s="663"/>
      <c r="AF28" s="663"/>
      <c r="AG28" s="663"/>
      <c r="AH28" s="663"/>
      <c r="AI28" s="663"/>
      <c r="AJ28" s="663"/>
      <c r="AK28" s="663"/>
      <c r="AL28" s="664" t="s">
        <v>248</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3005031</v>
      </c>
      <c r="CS28" s="660"/>
      <c r="CT28" s="660"/>
      <c r="CU28" s="660"/>
      <c r="CV28" s="660"/>
      <c r="CW28" s="660"/>
      <c r="CX28" s="660"/>
      <c r="CY28" s="661"/>
      <c r="CZ28" s="664">
        <v>9.6</v>
      </c>
      <c r="DA28" s="692"/>
      <c r="DB28" s="692"/>
      <c r="DC28" s="694"/>
      <c r="DD28" s="668">
        <v>3005031</v>
      </c>
      <c r="DE28" s="660"/>
      <c r="DF28" s="660"/>
      <c r="DG28" s="660"/>
      <c r="DH28" s="660"/>
      <c r="DI28" s="660"/>
      <c r="DJ28" s="660"/>
      <c r="DK28" s="661"/>
      <c r="DL28" s="668">
        <v>3005031</v>
      </c>
      <c r="DM28" s="660"/>
      <c r="DN28" s="660"/>
      <c r="DO28" s="660"/>
      <c r="DP28" s="660"/>
      <c r="DQ28" s="660"/>
      <c r="DR28" s="660"/>
      <c r="DS28" s="660"/>
      <c r="DT28" s="660"/>
      <c r="DU28" s="660"/>
      <c r="DV28" s="661"/>
      <c r="DW28" s="664">
        <v>16.600000000000001</v>
      </c>
      <c r="DX28" s="692"/>
      <c r="DY28" s="692"/>
      <c r="DZ28" s="692"/>
      <c r="EA28" s="692"/>
      <c r="EB28" s="692"/>
      <c r="EC28" s="693"/>
    </row>
    <row r="29" spans="2:133" ht="11.25" customHeight="1" x14ac:dyDescent="0.2">
      <c r="B29" s="656" t="s">
        <v>309</v>
      </c>
      <c r="C29" s="657"/>
      <c r="D29" s="657"/>
      <c r="E29" s="657"/>
      <c r="F29" s="657"/>
      <c r="G29" s="657"/>
      <c r="H29" s="657"/>
      <c r="I29" s="657"/>
      <c r="J29" s="657"/>
      <c r="K29" s="657"/>
      <c r="L29" s="657"/>
      <c r="M29" s="657"/>
      <c r="N29" s="657"/>
      <c r="O29" s="657"/>
      <c r="P29" s="657"/>
      <c r="Q29" s="658"/>
      <c r="R29" s="659">
        <v>39175</v>
      </c>
      <c r="S29" s="660"/>
      <c r="T29" s="660"/>
      <c r="U29" s="660"/>
      <c r="V29" s="660"/>
      <c r="W29" s="660"/>
      <c r="X29" s="660"/>
      <c r="Y29" s="661"/>
      <c r="Z29" s="662">
        <v>0.1</v>
      </c>
      <c r="AA29" s="662"/>
      <c r="AB29" s="662"/>
      <c r="AC29" s="662"/>
      <c r="AD29" s="663" t="s">
        <v>248</v>
      </c>
      <c r="AE29" s="663"/>
      <c r="AF29" s="663"/>
      <c r="AG29" s="663"/>
      <c r="AH29" s="663"/>
      <c r="AI29" s="663"/>
      <c r="AJ29" s="663"/>
      <c r="AK29" s="663"/>
      <c r="AL29" s="664" t="s">
        <v>188</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310</v>
      </c>
      <c r="CE29" s="698"/>
      <c r="CF29" s="656" t="s">
        <v>74</v>
      </c>
      <c r="CG29" s="657"/>
      <c r="CH29" s="657"/>
      <c r="CI29" s="657"/>
      <c r="CJ29" s="657"/>
      <c r="CK29" s="657"/>
      <c r="CL29" s="657"/>
      <c r="CM29" s="657"/>
      <c r="CN29" s="657"/>
      <c r="CO29" s="657"/>
      <c r="CP29" s="657"/>
      <c r="CQ29" s="658"/>
      <c r="CR29" s="659">
        <v>3005031</v>
      </c>
      <c r="CS29" s="680"/>
      <c r="CT29" s="680"/>
      <c r="CU29" s="680"/>
      <c r="CV29" s="680"/>
      <c r="CW29" s="680"/>
      <c r="CX29" s="680"/>
      <c r="CY29" s="681"/>
      <c r="CZ29" s="664">
        <v>9.6</v>
      </c>
      <c r="DA29" s="692"/>
      <c r="DB29" s="692"/>
      <c r="DC29" s="694"/>
      <c r="DD29" s="668">
        <v>3005031</v>
      </c>
      <c r="DE29" s="680"/>
      <c r="DF29" s="680"/>
      <c r="DG29" s="680"/>
      <c r="DH29" s="680"/>
      <c r="DI29" s="680"/>
      <c r="DJ29" s="680"/>
      <c r="DK29" s="681"/>
      <c r="DL29" s="668">
        <v>3005031</v>
      </c>
      <c r="DM29" s="680"/>
      <c r="DN29" s="680"/>
      <c r="DO29" s="680"/>
      <c r="DP29" s="680"/>
      <c r="DQ29" s="680"/>
      <c r="DR29" s="680"/>
      <c r="DS29" s="680"/>
      <c r="DT29" s="680"/>
      <c r="DU29" s="680"/>
      <c r="DV29" s="681"/>
      <c r="DW29" s="664">
        <v>16.600000000000001</v>
      </c>
      <c r="DX29" s="692"/>
      <c r="DY29" s="692"/>
      <c r="DZ29" s="692"/>
      <c r="EA29" s="692"/>
      <c r="EB29" s="692"/>
      <c r="EC29" s="693"/>
    </row>
    <row r="30" spans="2:133" ht="11.25" customHeight="1" x14ac:dyDescent="0.2">
      <c r="B30" s="656" t="s">
        <v>311</v>
      </c>
      <c r="C30" s="657"/>
      <c r="D30" s="657"/>
      <c r="E30" s="657"/>
      <c r="F30" s="657"/>
      <c r="G30" s="657"/>
      <c r="H30" s="657"/>
      <c r="I30" s="657"/>
      <c r="J30" s="657"/>
      <c r="K30" s="657"/>
      <c r="L30" s="657"/>
      <c r="M30" s="657"/>
      <c r="N30" s="657"/>
      <c r="O30" s="657"/>
      <c r="P30" s="657"/>
      <c r="Q30" s="658"/>
      <c r="R30" s="659">
        <v>6653566</v>
      </c>
      <c r="S30" s="660"/>
      <c r="T30" s="660"/>
      <c r="U30" s="660"/>
      <c r="V30" s="660"/>
      <c r="W30" s="660"/>
      <c r="X30" s="660"/>
      <c r="Y30" s="661"/>
      <c r="Z30" s="662">
        <v>19.399999999999999</v>
      </c>
      <c r="AA30" s="662"/>
      <c r="AB30" s="662"/>
      <c r="AC30" s="662"/>
      <c r="AD30" s="663" t="s">
        <v>241</v>
      </c>
      <c r="AE30" s="663"/>
      <c r="AF30" s="663"/>
      <c r="AG30" s="663"/>
      <c r="AH30" s="663"/>
      <c r="AI30" s="663"/>
      <c r="AJ30" s="663"/>
      <c r="AK30" s="663"/>
      <c r="AL30" s="664" t="s">
        <v>133</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2936413</v>
      </c>
      <c r="CS30" s="660"/>
      <c r="CT30" s="660"/>
      <c r="CU30" s="660"/>
      <c r="CV30" s="660"/>
      <c r="CW30" s="660"/>
      <c r="CX30" s="660"/>
      <c r="CY30" s="661"/>
      <c r="CZ30" s="664">
        <v>9.3000000000000007</v>
      </c>
      <c r="DA30" s="692"/>
      <c r="DB30" s="692"/>
      <c r="DC30" s="694"/>
      <c r="DD30" s="668">
        <v>2936413</v>
      </c>
      <c r="DE30" s="660"/>
      <c r="DF30" s="660"/>
      <c r="DG30" s="660"/>
      <c r="DH30" s="660"/>
      <c r="DI30" s="660"/>
      <c r="DJ30" s="660"/>
      <c r="DK30" s="661"/>
      <c r="DL30" s="668">
        <v>2936413</v>
      </c>
      <c r="DM30" s="660"/>
      <c r="DN30" s="660"/>
      <c r="DO30" s="660"/>
      <c r="DP30" s="660"/>
      <c r="DQ30" s="660"/>
      <c r="DR30" s="660"/>
      <c r="DS30" s="660"/>
      <c r="DT30" s="660"/>
      <c r="DU30" s="660"/>
      <c r="DV30" s="661"/>
      <c r="DW30" s="664">
        <v>16.3</v>
      </c>
      <c r="DX30" s="692"/>
      <c r="DY30" s="692"/>
      <c r="DZ30" s="692"/>
      <c r="EA30" s="692"/>
      <c r="EB30" s="692"/>
      <c r="EC30" s="693"/>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241</v>
      </c>
      <c r="S31" s="660"/>
      <c r="T31" s="660"/>
      <c r="U31" s="660"/>
      <c r="V31" s="660"/>
      <c r="W31" s="660"/>
      <c r="X31" s="660"/>
      <c r="Y31" s="661"/>
      <c r="Z31" s="662" t="s">
        <v>241</v>
      </c>
      <c r="AA31" s="662"/>
      <c r="AB31" s="662"/>
      <c r="AC31" s="662"/>
      <c r="AD31" s="663" t="s">
        <v>133</v>
      </c>
      <c r="AE31" s="663"/>
      <c r="AF31" s="663"/>
      <c r="AG31" s="663"/>
      <c r="AH31" s="663"/>
      <c r="AI31" s="663"/>
      <c r="AJ31" s="663"/>
      <c r="AK31" s="663"/>
      <c r="AL31" s="664" t="s">
        <v>248</v>
      </c>
      <c r="AM31" s="665"/>
      <c r="AN31" s="665"/>
      <c r="AO31" s="666"/>
      <c r="AP31" s="707" t="s">
        <v>316</v>
      </c>
      <c r="AQ31" s="708"/>
      <c r="AR31" s="708"/>
      <c r="AS31" s="708"/>
      <c r="AT31" s="713" t="s">
        <v>317</v>
      </c>
      <c r="AU31" s="218"/>
      <c r="AV31" s="218"/>
      <c r="AW31" s="218"/>
      <c r="AX31" s="645" t="s">
        <v>191</v>
      </c>
      <c r="AY31" s="646"/>
      <c r="AZ31" s="646"/>
      <c r="BA31" s="646"/>
      <c r="BB31" s="646"/>
      <c r="BC31" s="646"/>
      <c r="BD31" s="646"/>
      <c r="BE31" s="646"/>
      <c r="BF31" s="647"/>
      <c r="BG31" s="706">
        <v>99.3</v>
      </c>
      <c r="BH31" s="703"/>
      <c r="BI31" s="703"/>
      <c r="BJ31" s="703"/>
      <c r="BK31" s="703"/>
      <c r="BL31" s="703"/>
      <c r="BM31" s="654">
        <v>98.3</v>
      </c>
      <c r="BN31" s="703"/>
      <c r="BO31" s="703"/>
      <c r="BP31" s="703"/>
      <c r="BQ31" s="704"/>
      <c r="BR31" s="706">
        <v>99.2</v>
      </c>
      <c r="BS31" s="703"/>
      <c r="BT31" s="703"/>
      <c r="BU31" s="703"/>
      <c r="BV31" s="703"/>
      <c r="BW31" s="703"/>
      <c r="BX31" s="654">
        <v>97.9</v>
      </c>
      <c r="BY31" s="703"/>
      <c r="BZ31" s="703"/>
      <c r="CA31" s="703"/>
      <c r="CB31" s="704"/>
      <c r="CD31" s="699"/>
      <c r="CE31" s="700"/>
      <c r="CF31" s="656" t="s">
        <v>318</v>
      </c>
      <c r="CG31" s="657"/>
      <c r="CH31" s="657"/>
      <c r="CI31" s="657"/>
      <c r="CJ31" s="657"/>
      <c r="CK31" s="657"/>
      <c r="CL31" s="657"/>
      <c r="CM31" s="657"/>
      <c r="CN31" s="657"/>
      <c r="CO31" s="657"/>
      <c r="CP31" s="657"/>
      <c r="CQ31" s="658"/>
      <c r="CR31" s="659">
        <v>68618</v>
      </c>
      <c r="CS31" s="680"/>
      <c r="CT31" s="680"/>
      <c r="CU31" s="680"/>
      <c r="CV31" s="680"/>
      <c r="CW31" s="680"/>
      <c r="CX31" s="680"/>
      <c r="CY31" s="681"/>
      <c r="CZ31" s="664">
        <v>0.2</v>
      </c>
      <c r="DA31" s="692"/>
      <c r="DB31" s="692"/>
      <c r="DC31" s="694"/>
      <c r="DD31" s="668">
        <v>68618</v>
      </c>
      <c r="DE31" s="680"/>
      <c r="DF31" s="680"/>
      <c r="DG31" s="680"/>
      <c r="DH31" s="680"/>
      <c r="DI31" s="680"/>
      <c r="DJ31" s="680"/>
      <c r="DK31" s="681"/>
      <c r="DL31" s="668">
        <v>68618</v>
      </c>
      <c r="DM31" s="680"/>
      <c r="DN31" s="680"/>
      <c r="DO31" s="680"/>
      <c r="DP31" s="680"/>
      <c r="DQ31" s="680"/>
      <c r="DR31" s="680"/>
      <c r="DS31" s="680"/>
      <c r="DT31" s="680"/>
      <c r="DU31" s="680"/>
      <c r="DV31" s="681"/>
      <c r="DW31" s="664">
        <v>0.4</v>
      </c>
      <c r="DX31" s="692"/>
      <c r="DY31" s="692"/>
      <c r="DZ31" s="692"/>
      <c r="EA31" s="692"/>
      <c r="EB31" s="692"/>
      <c r="EC31" s="693"/>
    </row>
    <row r="32" spans="2:133" ht="11.25" customHeight="1" x14ac:dyDescent="0.2">
      <c r="B32" s="656" t="s">
        <v>319</v>
      </c>
      <c r="C32" s="657"/>
      <c r="D32" s="657"/>
      <c r="E32" s="657"/>
      <c r="F32" s="657"/>
      <c r="G32" s="657"/>
      <c r="H32" s="657"/>
      <c r="I32" s="657"/>
      <c r="J32" s="657"/>
      <c r="K32" s="657"/>
      <c r="L32" s="657"/>
      <c r="M32" s="657"/>
      <c r="N32" s="657"/>
      <c r="O32" s="657"/>
      <c r="P32" s="657"/>
      <c r="Q32" s="658"/>
      <c r="R32" s="659">
        <v>2330952</v>
      </c>
      <c r="S32" s="660"/>
      <c r="T32" s="660"/>
      <c r="U32" s="660"/>
      <c r="V32" s="660"/>
      <c r="W32" s="660"/>
      <c r="X32" s="660"/>
      <c r="Y32" s="661"/>
      <c r="Z32" s="662">
        <v>6.8</v>
      </c>
      <c r="AA32" s="662"/>
      <c r="AB32" s="662"/>
      <c r="AC32" s="662"/>
      <c r="AD32" s="663" t="s">
        <v>188</v>
      </c>
      <c r="AE32" s="663"/>
      <c r="AF32" s="663"/>
      <c r="AG32" s="663"/>
      <c r="AH32" s="663"/>
      <c r="AI32" s="663"/>
      <c r="AJ32" s="663"/>
      <c r="AK32" s="663"/>
      <c r="AL32" s="664" t="s">
        <v>241</v>
      </c>
      <c r="AM32" s="665"/>
      <c r="AN32" s="665"/>
      <c r="AO32" s="666"/>
      <c r="AP32" s="709"/>
      <c r="AQ32" s="710"/>
      <c r="AR32" s="710"/>
      <c r="AS32" s="710"/>
      <c r="AT32" s="714"/>
      <c r="AU32" s="214" t="s">
        <v>320</v>
      </c>
      <c r="AX32" s="656" t="s">
        <v>321</v>
      </c>
      <c r="AY32" s="657"/>
      <c r="AZ32" s="657"/>
      <c r="BA32" s="657"/>
      <c r="BB32" s="657"/>
      <c r="BC32" s="657"/>
      <c r="BD32" s="657"/>
      <c r="BE32" s="657"/>
      <c r="BF32" s="658"/>
      <c r="BG32" s="716">
        <v>99.3</v>
      </c>
      <c r="BH32" s="680"/>
      <c r="BI32" s="680"/>
      <c r="BJ32" s="680"/>
      <c r="BK32" s="680"/>
      <c r="BL32" s="680"/>
      <c r="BM32" s="665">
        <v>98.5</v>
      </c>
      <c r="BN32" s="680"/>
      <c r="BO32" s="680"/>
      <c r="BP32" s="680"/>
      <c r="BQ32" s="705"/>
      <c r="BR32" s="716">
        <v>99.3</v>
      </c>
      <c r="BS32" s="680"/>
      <c r="BT32" s="680"/>
      <c r="BU32" s="680"/>
      <c r="BV32" s="680"/>
      <c r="BW32" s="680"/>
      <c r="BX32" s="665">
        <v>98.4</v>
      </c>
      <c r="BY32" s="680"/>
      <c r="BZ32" s="680"/>
      <c r="CA32" s="680"/>
      <c r="CB32" s="705"/>
      <c r="CD32" s="701"/>
      <c r="CE32" s="702"/>
      <c r="CF32" s="656" t="s">
        <v>322</v>
      </c>
      <c r="CG32" s="657"/>
      <c r="CH32" s="657"/>
      <c r="CI32" s="657"/>
      <c r="CJ32" s="657"/>
      <c r="CK32" s="657"/>
      <c r="CL32" s="657"/>
      <c r="CM32" s="657"/>
      <c r="CN32" s="657"/>
      <c r="CO32" s="657"/>
      <c r="CP32" s="657"/>
      <c r="CQ32" s="658"/>
      <c r="CR32" s="659" t="s">
        <v>188</v>
      </c>
      <c r="CS32" s="660"/>
      <c r="CT32" s="660"/>
      <c r="CU32" s="660"/>
      <c r="CV32" s="660"/>
      <c r="CW32" s="660"/>
      <c r="CX32" s="660"/>
      <c r="CY32" s="661"/>
      <c r="CZ32" s="664" t="s">
        <v>188</v>
      </c>
      <c r="DA32" s="692"/>
      <c r="DB32" s="692"/>
      <c r="DC32" s="694"/>
      <c r="DD32" s="668" t="s">
        <v>248</v>
      </c>
      <c r="DE32" s="660"/>
      <c r="DF32" s="660"/>
      <c r="DG32" s="660"/>
      <c r="DH32" s="660"/>
      <c r="DI32" s="660"/>
      <c r="DJ32" s="660"/>
      <c r="DK32" s="661"/>
      <c r="DL32" s="668" t="s">
        <v>241</v>
      </c>
      <c r="DM32" s="660"/>
      <c r="DN32" s="660"/>
      <c r="DO32" s="660"/>
      <c r="DP32" s="660"/>
      <c r="DQ32" s="660"/>
      <c r="DR32" s="660"/>
      <c r="DS32" s="660"/>
      <c r="DT32" s="660"/>
      <c r="DU32" s="660"/>
      <c r="DV32" s="661"/>
      <c r="DW32" s="664" t="s">
        <v>188</v>
      </c>
      <c r="DX32" s="692"/>
      <c r="DY32" s="692"/>
      <c r="DZ32" s="692"/>
      <c r="EA32" s="692"/>
      <c r="EB32" s="692"/>
      <c r="EC32" s="693"/>
    </row>
    <row r="33" spans="2:133" ht="11.25" customHeight="1" x14ac:dyDescent="0.2">
      <c r="B33" s="656" t="s">
        <v>323</v>
      </c>
      <c r="C33" s="657"/>
      <c r="D33" s="657"/>
      <c r="E33" s="657"/>
      <c r="F33" s="657"/>
      <c r="G33" s="657"/>
      <c r="H33" s="657"/>
      <c r="I33" s="657"/>
      <c r="J33" s="657"/>
      <c r="K33" s="657"/>
      <c r="L33" s="657"/>
      <c r="M33" s="657"/>
      <c r="N33" s="657"/>
      <c r="O33" s="657"/>
      <c r="P33" s="657"/>
      <c r="Q33" s="658"/>
      <c r="R33" s="659">
        <v>92870</v>
      </c>
      <c r="S33" s="660"/>
      <c r="T33" s="660"/>
      <c r="U33" s="660"/>
      <c r="V33" s="660"/>
      <c r="W33" s="660"/>
      <c r="X33" s="660"/>
      <c r="Y33" s="661"/>
      <c r="Z33" s="662">
        <v>0.3</v>
      </c>
      <c r="AA33" s="662"/>
      <c r="AB33" s="662"/>
      <c r="AC33" s="662"/>
      <c r="AD33" s="663" t="s">
        <v>133</v>
      </c>
      <c r="AE33" s="663"/>
      <c r="AF33" s="663"/>
      <c r="AG33" s="663"/>
      <c r="AH33" s="663"/>
      <c r="AI33" s="663"/>
      <c r="AJ33" s="663"/>
      <c r="AK33" s="663"/>
      <c r="AL33" s="664" t="s">
        <v>133</v>
      </c>
      <c r="AM33" s="665"/>
      <c r="AN33" s="665"/>
      <c r="AO33" s="666"/>
      <c r="AP33" s="711"/>
      <c r="AQ33" s="712"/>
      <c r="AR33" s="712"/>
      <c r="AS33" s="712"/>
      <c r="AT33" s="715"/>
      <c r="AU33" s="219"/>
      <c r="AV33" s="219"/>
      <c r="AW33" s="219"/>
      <c r="AX33" s="682" t="s">
        <v>324</v>
      </c>
      <c r="AY33" s="683"/>
      <c r="AZ33" s="683"/>
      <c r="BA33" s="683"/>
      <c r="BB33" s="683"/>
      <c r="BC33" s="683"/>
      <c r="BD33" s="683"/>
      <c r="BE33" s="683"/>
      <c r="BF33" s="684"/>
      <c r="BG33" s="717">
        <v>99.3</v>
      </c>
      <c r="BH33" s="718"/>
      <c r="BI33" s="718"/>
      <c r="BJ33" s="718"/>
      <c r="BK33" s="718"/>
      <c r="BL33" s="718"/>
      <c r="BM33" s="719">
        <v>98.1</v>
      </c>
      <c r="BN33" s="718"/>
      <c r="BO33" s="718"/>
      <c r="BP33" s="718"/>
      <c r="BQ33" s="720"/>
      <c r="BR33" s="717">
        <v>99.1</v>
      </c>
      <c r="BS33" s="718"/>
      <c r="BT33" s="718"/>
      <c r="BU33" s="718"/>
      <c r="BV33" s="718"/>
      <c r="BW33" s="718"/>
      <c r="BX33" s="719">
        <v>97.5</v>
      </c>
      <c r="BY33" s="718"/>
      <c r="BZ33" s="718"/>
      <c r="CA33" s="718"/>
      <c r="CB33" s="720"/>
      <c r="CD33" s="656" t="s">
        <v>325</v>
      </c>
      <c r="CE33" s="657"/>
      <c r="CF33" s="657"/>
      <c r="CG33" s="657"/>
      <c r="CH33" s="657"/>
      <c r="CI33" s="657"/>
      <c r="CJ33" s="657"/>
      <c r="CK33" s="657"/>
      <c r="CL33" s="657"/>
      <c r="CM33" s="657"/>
      <c r="CN33" s="657"/>
      <c r="CO33" s="657"/>
      <c r="CP33" s="657"/>
      <c r="CQ33" s="658"/>
      <c r="CR33" s="659">
        <v>13746900</v>
      </c>
      <c r="CS33" s="680"/>
      <c r="CT33" s="680"/>
      <c r="CU33" s="680"/>
      <c r="CV33" s="680"/>
      <c r="CW33" s="680"/>
      <c r="CX33" s="680"/>
      <c r="CY33" s="681"/>
      <c r="CZ33" s="664">
        <v>43.8</v>
      </c>
      <c r="DA33" s="692"/>
      <c r="DB33" s="692"/>
      <c r="DC33" s="694"/>
      <c r="DD33" s="668">
        <v>11627537</v>
      </c>
      <c r="DE33" s="680"/>
      <c r="DF33" s="680"/>
      <c r="DG33" s="680"/>
      <c r="DH33" s="680"/>
      <c r="DI33" s="680"/>
      <c r="DJ33" s="680"/>
      <c r="DK33" s="681"/>
      <c r="DL33" s="668">
        <v>7785164</v>
      </c>
      <c r="DM33" s="680"/>
      <c r="DN33" s="680"/>
      <c r="DO33" s="680"/>
      <c r="DP33" s="680"/>
      <c r="DQ33" s="680"/>
      <c r="DR33" s="680"/>
      <c r="DS33" s="680"/>
      <c r="DT33" s="680"/>
      <c r="DU33" s="680"/>
      <c r="DV33" s="681"/>
      <c r="DW33" s="664">
        <v>43.1</v>
      </c>
      <c r="DX33" s="692"/>
      <c r="DY33" s="692"/>
      <c r="DZ33" s="692"/>
      <c r="EA33" s="692"/>
      <c r="EB33" s="692"/>
      <c r="EC33" s="693"/>
    </row>
    <row r="34" spans="2:133" ht="11.25" customHeight="1" x14ac:dyDescent="0.2">
      <c r="B34" s="656" t="s">
        <v>326</v>
      </c>
      <c r="C34" s="657"/>
      <c r="D34" s="657"/>
      <c r="E34" s="657"/>
      <c r="F34" s="657"/>
      <c r="G34" s="657"/>
      <c r="H34" s="657"/>
      <c r="I34" s="657"/>
      <c r="J34" s="657"/>
      <c r="K34" s="657"/>
      <c r="L34" s="657"/>
      <c r="M34" s="657"/>
      <c r="N34" s="657"/>
      <c r="O34" s="657"/>
      <c r="P34" s="657"/>
      <c r="Q34" s="658"/>
      <c r="R34" s="659">
        <v>92086</v>
      </c>
      <c r="S34" s="660"/>
      <c r="T34" s="660"/>
      <c r="U34" s="660"/>
      <c r="V34" s="660"/>
      <c r="W34" s="660"/>
      <c r="X34" s="660"/>
      <c r="Y34" s="661"/>
      <c r="Z34" s="662">
        <v>0.3</v>
      </c>
      <c r="AA34" s="662"/>
      <c r="AB34" s="662"/>
      <c r="AC34" s="662"/>
      <c r="AD34" s="663" t="s">
        <v>188</v>
      </c>
      <c r="AE34" s="663"/>
      <c r="AF34" s="663"/>
      <c r="AG34" s="663"/>
      <c r="AH34" s="663"/>
      <c r="AI34" s="663"/>
      <c r="AJ34" s="663"/>
      <c r="AK34" s="663"/>
      <c r="AL34" s="664" t="s">
        <v>133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3764441</v>
      </c>
      <c r="CS34" s="660"/>
      <c r="CT34" s="660"/>
      <c r="CU34" s="660"/>
      <c r="CV34" s="660"/>
      <c r="CW34" s="660"/>
      <c r="CX34" s="660"/>
      <c r="CY34" s="661"/>
      <c r="CZ34" s="664">
        <v>12</v>
      </c>
      <c r="DA34" s="692"/>
      <c r="DB34" s="692"/>
      <c r="DC34" s="694"/>
      <c r="DD34" s="668">
        <v>2820417</v>
      </c>
      <c r="DE34" s="660"/>
      <c r="DF34" s="660"/>
      <c r="DG34" s="660"/>
      <c r="DH34" s="660"/>
      <c r="DI34" s="660"/>
      <c r="DJ34" s="660"/>
      <c r="DK34" s="661"/>
      <c r="DL34" s="668">
        <v>2500310</v>
      </c>
      <c r="DM34" s="660"/>
      <c r="DN34" s="660"/>
      <c r="DO34" s="660"/>
      <c r="DP34" s="660"/>
      <c r="DQ34" s="660"/>
      <c r="DR34" s="660"/>
      <c r="DS34" s="660"/>
      <c r="DT34" s="660"/>
      <c r="DU34" s="660"/>
      <c r="DV34" s="661"/>
      <c r="DW34" s="664">
        <v>13.9</v>
      </c>
      <c r="DX34" s="692"/>
      <c r="DY34" s="692"/>
      <c r="DZ34" s="692"/>
      <c r="EA34" s="692"/>
      <c r="EB34" s="692"/>
      <c r="EC34" s="693"/>
    </row>
    <row r="35" spans="2:133" ht="11.25" customHeight="1" x14ac:dyDescent="0.2">
      <c r="B35" s="656" t="s">
        <v>328</v>
      </c>
      <c r="C35" s="657"/>
      <c r="D35" s="657"/>
      <c r="E35" s="657"/>
      <c r="F35" s="657"/>
      <c r="G35" s="657"/>
      <c r="H35" s="657"/>
      <c r="I35" s="657"/>
      <c r="J35" s="657"/>
      <c r="K35" s="657"/>
      <c r="L35" s="657"/>
      <c r="M35" s="657"/>
      <c r="N35" s="657"/>
      <c r="O35" s="657"/>
      <c r="P35" s="657"/>
      <c r="Q35" s="658"/>
      <c r="R35" s="659">
        <v>859218</v>
      </c>
      <c r="S35" s="660"/>
      <c r="T35" s="660"/>
      <c r="U35" s="660"/>
      <c r="V35" s="660"/>
      <c r="W35" s="660"/>
      <c r="X35" s="660"/>
      <c r="Y35" s="661"/>
      <c r="Z35" s="662">
        <v>2.5</v>
      </c>
      <c r="AA35" s="662"/>
      <c r="AB35" s="662"/>
      <c r="AC35" s="662"/>
      <c r="AD35" s="663" t="s">
        <v>188</v>
      </c>
      <c r="AE35" s="663"/>
      <c r="AF35" s="663"/>
      <c r="AG35" s="663"/>
      <c r="AH35" s="663"/>
      <c r="AI35" s="663"/>
      <c r="AJ35" s="663"/>
      <c r="AK35" s="663"/>
      <c r="AL35" s="664" t="s">
        <v>188</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365174</v>
      </c>
      <c r="CS35" s="680"/>
      <c r="CT35" s="680"/>
      <c r="CU35" s="680"/>
      <c r="CV35" s="680"/>
      <c r="CW35" s="680"/>
      <c r="CX35" s="680"/>
      <c r="CY35" s="681"/>
      <c r="CZ35" s="664">
        <v>1.2</v>
      </c>
      <c r="DA35" s="692"/>
      <c r="DB35" s="692"/>
      <c r="DC35" s="694"/>
      <c r="DD35" s="668">
        <v>293471</v>
      </c>
      <c r="DE35" s="680"/>
      <c r="DF35" s="680"/>
      <c r="DG35" s="680"/>
      <c r="DH35" s="680"/>
      <c r="DI35" s="680"/>
      <c r="DJ35" s="680"/>
      <c r="DK35" s="681"/>
      <c r="DL35" s="668">
        <v>286538</v>
      </c>
      <c r="DM35" s="680"/>
      <c r="DN35" s="680"/>
      <c r="DO35" s="680"/>
      <c r="DP35" s="680"/>
      <c r="DQ35" s="680"/>
      <c r="DR35" s="680"/>
      <c r="DS35" s="680"/>
      <c r="DT35" s="680"/>
      <c r="DU35" s="680"/>
      <c r="DV35" s="681"/>
      <c r="DW35" s="664">
        <v>1.6</v>
      </c>
      <c r="DX35" s="692"/>
      <c r="DY35" s="692"/>
      <c r="DZ35" s="692"/>
      <c r="EA35" s="692"/>
      <c r="EB35" s="692"/>
      <c r="EC35" s="693"/>
    </row>
    <row r="36" spans="2:133" ht="11.25" customHeight="1" x14ac:dyDescent="0.2">
      <c r="B36" s="656" t="s">
        <v>332</v>
      </c>
      <c r="C36" s="657"/>
      <c r="D36" s="657"/>
      <c r="E36" s="657"/>
      <c r="F36" s="657"/>
      <c r="G36" s="657"/>
      <c r="H36" s="657"/>
      <c r="I36" s="657"/>
      <c r="J36" s="657"/>
      <c r="K36" s="657"/>
      <c r="L36" s="657"/>
      <c r="M36" s="657"/>
      <c r="N36" s="657"/>
      <c r="O36" s="657"/>
      <c r="P36" s="657"/>
      <c r="Q36" s="658"/>
      <c r="R36" s="659">
        <v>3235365</v>
      </c>
      <c r="S36" s="660"/>
      <c r="T36" s="660"/>
      <c r="U36" s="660"/>
      <c r="V36" s="660"/>
      <c r="W36" s="660"/>
      <c r="X36" s="660"/>
      <c r="Y36" s="661"/>
      <c r="Z36" s="662">
        <v>9.4</v>
      </c>
      <c r="AA36" s="662"/>
      <c r="AB36" s="662"/>
      <c r="AC36" s="662"/>
      <c r="AD36" s="663" t="s">
        <v>241</v>
      </c>
      <c r="AE36" s="663"/>
      <c r="AF36" s="663"/>
      <c r="AG36" s="663"/>
      <c r="AH36" s="663"/>
      <c r="AI36" s="663"/>
      <c r="AJ36" s="663"/>
      <c r="AK36" s="663"/>
      <c r="AL36" s="664" t="s">
        <v>133</v>
      </c>
      <c r="AM36" s="665"/>
      <c r="AN36" s="665"/>
      <c r="AO36" s="666"/>
      <c r="AP36" s="222"/>
      <c r="AQ36" s="725" t="s">
        <v>333</v>
      </c>
      <c r="AR36" s="726"/>
      <c r="AS36" s="726"/>
      <c r="AT36" s="726"/>
      <c r="AU36" s="726"/>
      <c r="AV36" s="726"/>
      <c r="AW36" s="726"/>
      <c r="AX36" s="726"/>
      <c r="AY36" s="727"/>
      <c r="AZ36" s="648">
        <v>3190815</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181229</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5097985</v>
      </c>
      <c r="CS36" s="660"/>
      <c r="CT36" s="660"/>
      <c r="CU36" s="660"/>
      <c r="CV36" s="660"/>
      <c r="CW36" s="660"/>
      <c r="CX36" s="660"/>
      <c r="CY36" s="661"/>
      <c r="CZ36" s="664">
        <v>16.2</v>
      </c>
      <c r="DA36" s="692"/>
      <c r="DB36" s="692"/>
      <c r="DC36" s="694"/>
      <c r="DD36" s="668">
        <v>4589586</v>
      </c>
      <c r="DE36" s="660"/>
      <c r="DF36" s="660"/>
      <c r="DG36" s="660"/>
      <c r="DH36" s="660"/>
      <c r="DI36" s="660"/>
      <c r="DJ36" s="660"/>
      <c r="DK36" s="661"/>
      <c r="DL36" s="668">
        <v>2949350</v>
      </c>
      <c r="DM36" s="660"/>
      <c r="DN36" s="660"/>
      <c r="DO36" s="660"/>
      <c r="DP36" s="660"/>
      <c r="DQ36" s="660"/>
      <c r="DR36" s="660"/>
      <c r="DS36" s="660"/>
      <c r="DT36" s="660"/>
      <c r="DU36" s="660"/>
      <c r="DV36" s="661"/>
      <c r="DW36" s="664">
        <v>16.3</v>
      </c>
      <c r="DX36" s="692"/>
      <c r="DY36" s="692"/>
      <c r="DZ36" s="692"/>
      <c r="EA36" s="692"/>
      <c r="EB36" s="692"/>
      <c r="EC36" s="693"/>
    </row>
    <row r="37" spans="2:133" ht="11.25" customHeight="1" x14ac:dyDescent="0.2">
      <c r="B37" s="656" t="s">
        <v>336</v>
      </c>
      <c r="C37" s="657"/>
      <c r="D37" s="657"/>
      <c r="E37" s="657"/>
      <c r="F37" s="657"/>
      <c r="G37" s="657"/>
      <c r="H37" s="657"/>
      <c r="I37" s="657"/>
      <c r="J37" s="657"/>
      <c r="K37" s="657"/>
      <c r="L37" s="657"/>
      <c r="M37" s="657"/>
      <c r="N37" s="657"/>
      <c r="O37" s="657"/>
      <c r="P37" s="657"/>
      <c r="Q37" s="658"/>
      <c r="R37" s="659">
        <v>536589</v>
      </c>
      <c r="S37" s="660"/>
      <c r="T37" s="660"/>
      <c r="U37" s="660"/>
      <c r="V37" s="660"/>
      <c r="W37" s="660"/>
      <c r="X37" s="660"/>
      <c r="Y37" s="661"/>
      <c r="Z37" s="662">
        <v>1.6</v>
      </c>
      <c r="AA37" s="662"/>
      <c r="AB37" s="662"/>
      <c r="AC37" s="662"/>
      <c r="AD37" s="663">
        <v>90</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615654</v>
      </c>
      <c r="BA37" s="660"/>
      <c r="BB37" s="660"/>
      <c r="BC37" s="660"/>
      <c r="BD37" s="680"/>
      <c r="BE37" s="680"/>
      <c r="BF37" s="705"/>
      <c r="BG37" s="656" t="s">
        <v>338</v>
      </c>
      <c r="BH37" s="657"/>
      <c r="BI37" s="657"/>
      <c r="BJ37" s="657"/>
      <c r="BK37" s="657"/>
      <c r="BL37" s="657"/>
      <c r="BM37" s="657"/>
      <c r="BN37" s="657"/>
      <c r="BO37" s="657"/>
      <c r="BP37" s="657"/>
      <c r="BQ37" s="657"/>
      <c r="BR37" s="657"/>
      <c r="BS37" s="657"/>
      <c r="BT37" s="657"/>
      <c r="BU37" s="658"/>
      <c r="BV37" s="659">
        <v>156729</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2040219</v>
      </c>
      <c r="CS37" s="680"/>
      <c r="CT37" s="680"/>
      <c r="CU37" s="680"/>
      <c r="CV37" s="680"/>
      <c r="CW37" s="680"/>
      <c r="CX37" s="680"/>
      <c r="CY37" s="681"/>
      <c r="CZ37" s="664">
        <v>6.5</v>
      </c>
      <c r="DA37" s="692"/>
      <c r="DB37" s="692"/>
      <c r="DC37" s="694"/>
      <c r="DD37" s="668">
        <v>2040219</v>
      </c>
      <c r="DE37" s="680"/>
      <c r="DF37" s="680"/>
      <c r="DG37" s="680"/>
      <c r="DH37" s="680"/>
      <c r="DI37" s="680"/>
      <c r="DJ37" s="680"/>
      <c r="DK37" s="681"/>
      <c r="DL37" s="668">
        <v>1941366</v>
      </c>
      <c r="DM37" s="680"/>
      <c r="DN37" s="680"/>
      <c r="DO37" s="680"/>
      <c r="DP37" s="680"/>
      <c r="DQ37" s="680"/>
      <c r="DR37" s="680"/>
      <c r="DS37" s="680"/>
      <c r="DT37" s="680"/>
      <c r="DU37" s="680"/>
      <c r="DV37" s="681"/>
      <c r="DW37" s="664">
        <v>10.8</v>
      </c>
      <c r="DX37" s="692"/>
      <c r="DY37" s="692"/>
      <c r="DZ37" s="692"/>
      <c r="EA37" s="692"/>
      <c r="EB37" s="692"/>
      <c r="EC37" s="693"/>
    </row>
    <row r="38" spans="2:133" ht="11.25" customHeight="1" x14ac:dyDescent="0.2">
      <c r="B38" s="656" t="s">
        <v>340</v>
      </c>
      <c r="C38" s="657"/>
      <c r="D38" s="657"/>
      <c r="E38" s="657"/>
      <c r="F38" s="657"/>
      <c r="G38" s="657"/>
      <c r="H38" s="657"/>
      <c r="I38" s="657"/>
      <c r="J38" s="657"/>
      <c r="K38" s="657"/>
      <c r="L38" s="657"/>
      <c r="M38" s="657"/>
      <c r="N38" s="657"/>
      <c r="O38" s="657"/>
      <c r="P38" s="657"/>
      <c r="Q38" s="658"/>
      <c r="R38" s="659">
        <v>776216</v>
      </c>
      <c r="S38" s="660"/>
      <c r="T38" s="660"/>
      <c r="U38" s="660"/>
      <c r="V38" s="660"/>
      <c r="W38" s="660"/>
      <c r="X38" s="660"/>
      <c r="Y38" s="661"/>
      <c r="Z38" s="662">
        <v>2.2999999999999998</v>
      </c>
      <c r="AA38" s="662"/>
      <c r="AB38" s="662"/>
      <c r="AC38" s="662"/>
      <c r="AD38" s="663" t="s">
        <v>188</v>
      </c>
      <c r="AE38" s="663"/>
      <c r="AF38" s="663"/>
      <c r="AG38" s="663"/>
      <c r="AH38" s="663"/>
      <c r="AI38" s="663"/>
      <c r="AJ38" s="663"/>
      <c r="AK38" s="663"/>
      <c r="AL38" s="664" t="s">
        <v>133</v>
      </c>
      <c r="AM38" s="665"/>
      <c r="AN38" s="665"/>
      <c r="AO38" s="666"/>
      <c r="AQ38" s="722" t="s">
        <v>341</v>
      </c>
      <c r="AR38" s="723"/>
      <c r="AS38" s="723"/>
      <c r="AT38" s="723"/>
      <c r="AU38" s="723"/>
      <c r="AV38" s="723"/>
      <c r="AW38" s="723"/>
      <c r="AX38" s="723"/>
      <c r="AY38" s="724"/>
      <c r="AZ38" s="659">
        <v>26303</v>
      </c>
      <c r="BA38" s="660"/>
      <c r="BB38" s="660"/>
      <c r="BC38" s="660"/>
      <c r="BD38" s="680"/>
      <c r="BE38" s="680"/>
      <c r="BF38" s="705"/>
      <c r="BG38" s="656" t="s">
        <v>342</v>
      </c>
      <c r="BH38" s="657"/>
      <c r="BI38" s="657"/>
      <c r="BJ38" s="657"/>
      <c r="BK38" s="657"/>
      <c r="BL38" s="657"/>
      <c r="BM38" s="657"/>
      <c r="BN38" s="657"/>
      <c r="BO38" s="657"/>
      <c r="BP38" s="657"/>
      <c r="BQ38" s="657"/>
      <c r="BR38" s="657"/>
      <c r="BS38" s="657"/>
      <c r="BT38" s="657"/>
      <c r="BU38" s="658"/>
      <c r="BV38" s="659">
        <v>11033</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2548858</v>
      </c>
      <c r="CS38" s="660"/>
      <c r="CT38" s="660"/>
      <c r="CU38" s="660"/>
      <c r="CV38" s="660"/>
      <c r="CW38" s="660"/>
      <c r="CX38" s="660"/>
      <c r="CY38" s="661"/>
      <c r="CZ38" s="664">
        <v>8.1</v>
      </c>
      <c r="DA38" s="692"/>
      <c r="DB38" s="692"/>
      <c r="DC38" s="694"/>
      <c r="DD38" s="668">
        <v>2084014</v>
      </c>
      <c r="DE38" s="660"/>
      <c r="DF38" s="660"/>
      <c r="DG38" s="660"/>
      <c r="DH38" s="660"/>
      <c r="DI38" s="660"/>
      <c r="DJ38" s="660"/>
      <c r="DK38" s="661"/>
      <c r="DL38" s="668">
        <v>2048851</v>
      </c>
      <c r="DM38" s="660"/>
      <c r="DN38" s="660"/>
      <c r="DO38" s="660"/>
      <c r="DP38" s="660"/>
      <c r="DQ38" s="660"/>
      <c r="DR38" s="660"/>
      <c r="DS38" s="660"/>
      <c r="DT38" s="660"/>
      <c r="DU38" s="660"/>
      <c r="DV38" s="661"/>
      <c r="DW38" s="664">
        <v>11.3</v>
      </c>
      <c r="DX38" s="692"/>
      <c r="DY38" s="692"/>
      <c r="DZ38" s="692"/>
      <c r="EA38" s="692"/>
      <c r="EB38" s="692"/>
      <c r="EC38" s="693"/>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133</v>
      </c>
      <c r="S39" s="660"/>
      <c r="T39" s="660"/>
      <c r="U39" s="660"/>
      <c r="V39" s="660"/>
      <c r="W39" s="660"/>
      <c r="X39" s="660"/>
      <c r="Y39" s="661"/>
      <c r="Z39" s="662" t="s">
        <v>248</v>
      </c>
      <c r="AA39" s="662"/>
      <c r="AB39" s="662"/>
      <c r="AC39" s="662"/>
      <c r="AD39" s="663" t="s">
        <v>188</v>
      </c>
      <c r="AE39" s="663"/>
      <c r="AF39" s="663"/>
      <c r="AG39" s="663"/>
      <c r="AH39" s="663"/>
      <c r="AI39" s="663"/>
      <c r="AJ39" s="663"/>
      <c r="AK39" s="663"/>
      <c r="AL39" s="664" t="s">
        <v>133</v>
      </c>
      <c r="AM39" s="665"/>
      <c r="AN39" s="665"/>
      <c r="AO39" s="666"/>
      <c r="AQ39" s="722" t="s">
        <v>345</v>
      </c>
      <c r="AR39" s="723"/>
      <c r="AS39" s="723"/>
      <c r="AT39" s="723"/>
      <c r="AU39" s="723"/>
      <c r="AV39" s="723"/>
      <c r="AW39" s="723"/>
      <c r="AX39" s="723"/>
      <c r="AY39" s="724"/>
      <c r="AZ39" s="659" t="s">
        <v>133</v>
      </c>
      <c r="BA39" s="660"/>
      <c r="BB39" s="660"/>
      <c r="BC39" s="660"/>
      <c r="BD39" s="680"/>
      <c r="BE39" s="680"/>
      <c r="BF39" s="705"/>
      <c r="BG39" s="656" t="s">
        <v>346</v>
      </c>
      <c r="BH39" s="657"/>
      <c r="BI39" s="657"/>
      <c r="BJ39" s="657"/>
      <c r="BK39" s="657"/>
      <c r="BL39" s="657"/>
      <c r="BM39" s="657"/>
      <c r="BN39" s="657"/>
      <c r="BO39" s="657"/>
      <c r="BP39" s="657"/>
      <c r="BQ39" s="657"/>
      <c r="BR39" s="657"/>
      <c r="BS39" s="657"/>
      <c r="BT39" s="657"/>
      <c r="BU39" s="658"/>
      <c r="BV39" s="659">
        <v>17039</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1893990</v>
      </c>
      <c r="CS39" s="680"/>
      <c r="CT39" s="680"/>
      <c r="CU39" s="680"/>
      <c r="CV39" s="680"/>
      <c r="CW39" s="680"/>
      <c r="CX39" s="680"/>
      <c r="CY39" s="681"/>
      <c r="CZ39" s="664">
        <v>6</v>
      </c>
      <c r="DA39" s="692"/>
      <c r="DB39" s="692"/>
      <c r="DC39" s="694"/>
      <c r="DD39" s="668">
        <v>1839874</v>
      </c>
      <c r="DE39" s="680"/>
      <c r="DF39" s="680"/>
      <c r="DG39" s="680"/>
      <c r="DH39" s="680"/>
      <c r="DI39" s="680"/>
      <c r="DJ39" s="680"/>
      <c r="DK39" s="681"/>
      <c r="DL39" s="668" t="s">
        <v>133</v>
      </c>
      <c r="DM39" s="680"/>
      <c r="DN39" s="680"/>
      <c r="DO39" s="680"/>
      <c r="DP39" s="680"/>
      <c r="DQ39" s="680"/>
      <c r="DR39" s="680"/>
      <c r="DS39" s="680"/>
      <c r="DT39" s="680"/>
      <c r="DU39" s="680"/>
      <c r="DV39" s="681"/>
      <c r="DW39" s="664" t="s">
        <v>133</v>
      </c>
      <c r="DX39" s="692"/>
      <c r="DY39" s="692"/>
      <c r="DZ39" s="692"/>
      <c r="EA39" s="692"/>
      <c r="EB39" s="692"/>
      <c r="EC39" s="693"/>
    </row>
    <row r="40" spans="2:133" ht="11.25" customHeight="1" x14ac:dyDescent="0.2">
      <c r="B40" s="656" t="s">
        <v>348</v>
      </c>
      <c r="C40" s="657"/>
      <c r="D40" s="657"/>
      <c r="E40" s="657"/>
      <c r="F40" s="657"/>
      <c r="G40" s="657"/>
      <c r="H40" s="657"/>
      <c r="I40" s="657"/>
      <c r="J40" s="657"/>
      <c r="K40" s="657"/>
      <c r="L40" s="657"/>
      <c r="M40" s="657"/>
      <c r="N40" s="657"/>
      <c r="O40" s="657"/>
      <c r="P40" s="657"/>
      <c r="Q40" s="658"/>
      <c r="R40" s="659">
        <v>251916</v>
      </c>
      <c r="S40" s="660"/>
      <c r="T40" s="660"/>
      <c r="U40" s="660"/>
      <c r="V40" s="660"/>
      <c r="W40" s="660"/>
      <c r="X40" s="660"/>
      <c r="Y40" s="661"/>
      <c r="Z40" s="662">
        <v>0.7</v>
      </c>
      <c r="AA40" s="662"/>
      <c r="AB40" s="662"/>
      <c r="AC40" s="662"/>
      <c r="AD40" s="663" t="s">
        <v>241</v>
      </c>
      <c r="AE40" s="663"/>
      <c r="AF40" s="663"/>
      <c r="AG40" s="663"/>
      <c r="AH40" s="663"/>
      <c r="AI40" s="663"/>
      <c r="AJ40" s="663"/>
      <c r="AK40" s="663"/>
      <c r="AL40" s="664" t="s">
        <v>188</v>
      </c>
      <c r="AM40" s="665"/>
      <c r="AN40" s="665"/>
      <c r="AO40" s="666"/>
      <c r="AQ40" s="722" t="s">
        <v>349</v>
      </c>
      <c r="AR40" s="723"/>
      <c r="AS40" s="723"/>
      <c r="AT40" s="723"/>
      <c r="AU40" s="723"/>
      <c r="AV40" s="723"/>
      <c r="AW40" s="723"/>
      <c r="AX40" s="723"/>
      <c r="AY40" s="724"/>
      <c r="AZ40" s="659" t="s">
        <v>188</v>
      </c>
      <c r="BA40" s="660"/>
      <c r="BB40" s="660"/>
      <c r="BC40" s="660"/>
      <c r="BD40" s="680"/>
      <c r="BE40" s="680"/>
      <c r="BF40" s="705"/>
      <c r="BG40" s="709" t="s">
        <v>350</v>
      </c>
      <c r="BH40" s="710"/>
      <c r="BI40" s="710"/>
      <c r="BJ40" s="710"/>
      <c r="BK40" s="710"/>
      <c r="BL40" s="223"/>
      <c r="BM40" s="657" t="s">
        <v>351</v>
      </c>
      <c r="BN40" s="657"/>
      <c r="BO40" s="657"/>
      <c r="BP40" s="657"/>
      <c r="BQ40" s="657"/>
      <c r="BR40" s="657"/>
      <c r="BS40" s="657"/>
      <c r="BT40" s="657"/>
      <c r="BU40" s="658"/>
      <c r="BV40" s="659">
        <v>103</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76452</v>
      </c>
      <c r="CS40" s="660"/>
      <c r="CT40" s="660"/>
      <c r="CU40" s="660"/>
      <c r="CV40" s="660"/>
      <c r="CW40" s="660"/>
      <c r="CX40" s="660"/>
      <c r="CY40" s="661"/>
      <c r="CZ40" s="664">
        <v>0.2</v>
      </c>
      <c r="DA40" s="692"/>
      <c r="DB40" s="692"/>
      <c r="DC40" s="694"/>
      <c r="DD40" s="668">
        <v>175</v>
      </c>
      <c r="DE40" s="660"/>
      <c r="DF40" s="660"/>
      <c r="DG40" s="660"/>
      <c r="DH40" s="660"/>
      <c r="DI40" s="660"/>
      <c r="DJ40" s="660"/>
      <c r="DK40" s="661"/>
      <c r="DL40" s="668">
        <v>115</v>
      </c>
      <c r="DM40" s="660"/>
      <c r="DN40" s="660"/>
      <c r="DO40" s="660"/>
      <c r="DP40" s="660"/>
      <c r="DQ40" s="660"/>
      <c r="DR40" s="660"/>
      <c r="DS40" s="660"/>
      <c r="DT40" s="660"/>
      <c r="DU40" s="660"/>
      <c r="DV40" s="661"/>
      <c r="DW40" s="664">
        <v>0</v>
      </c>
      <c r="DX40" s="692"/>
      <c r="DY40" s="692"/>
      <c r="DZ40" s="692"/>
      <c r="EA40" s="692"/>
      <c r="EB40" s="692"/>
      <c r="EC40" s="693"/>
    </row>
    <row r="41" spans="2:133" ht="11.25" customHeight="1" x14ac:dyDescent="0.2">
      <c r="B41" s="682" t="s">
        <v>353</v>
      </c>
      <c r="C41" s="683"/>
      <c r="D41" s="683"/>
      <c r="E41" s="683"/>
      <c r="F41" s="683"/>
      <c r="G41" s="683"/>
      <c r="H41" s="683"/>
      <c r="I41" s="683"/>
      <c r="J41" s="683"/>
      <c r="K41" s="683"/>
      <c r="L41" s="683"/>
      <c r="M41" s="683"/>
      <c r="N41" s="683"/>
      <c r="O41" s="683"/>
      <c r="P41" s="683"/>
      <c r="Q41" s="684"/>
      <c r="R41" s="731">
        <v>34266860</v>
      </c>
      <c r="S41" s="732"/>
      <c r="T41" s="732"/>
      <c r="U41" s="732"/>
      <c r="V41" s="732"/>
      <c r="W41" s="732"/>
      <c r="X41" s="732"/>
      <c r="Y41" s="736"/>
      <c r="Z41" s="737">
        <v>100</v>
      </c>
      <c r="AA41" s="737"/>
      <c r="AB41" s="737"/>
      <c r="AC41" s="737"/>
      <c r="AD41" s="738">
        <v>17800475</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515291</v>
      </c>
      <c r="BA41" s="660"/>
      <c r="BB41" s="660"/>
      <c r="BC41" s="660"/>
      <c r="BD41" s="680"/>
      <c r="BE41" s="680"/>
      <c r="BF41" s="705"/>
      <c r="BG41" s="709"/>
      <c r="BH41" s="710"/>
      <c r="BI41" s="710"/>
      <c r="BJ41" s="710"/>
      <c r="BK41" s="710"/>
      <c r="BL41" s="223"/>
      <c r="BM41" s="657" t="s">
        <v>355</v>
      </c>
      <c r="BN41" s="657"/>
      <c r="BO41" s="657"/>
      <c r="BP41" s="657"/>
      <c r="BQ41" s="657"/>
      <c r="BR41" s="657"/>
      <c r="BS41" s="657"/>
      <c r="BT41" s="657"/>
      <c r="BU41" s="658"/>
      <c r="BV41" s="659" t="s">
        <v>241</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241</v>
      </c>
      <c r="CS41" s="680"/>
      <c r="CT41" s="680"/>
      <c r="CU41" s="680"/>
      <c r="CV41" s="680"/>
      <c r="CW41" s="680"/>
      <c r="CX41" s="680"/>
      <c r="CY41" s="681"/>
      <c r="CZ41" s="664" t="s">
        <v>241</v>
      </c>
      <c r="DA41" s="692"/>
      <c r="DB41" s="692"/>
      <c r="DC41" s="694"/>
      <c r="DD41" s="668" t="s">
        <v>133</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2033567</v>
      </c>
      <c r="BA42" s="732"/>
      <c r="BB42" s="732"/>
      <c r="BC42" s="732"/>
      <c r="BD42" s="718"/>
      <c r="BE42" s="718"/>
      <c r="BF42" s="720"/>
      <c r="BG42" s="711"/>
      <c r="BH42" s="712"/>
      <c r="BI42" s="712"/>
      <c r="BJ42" s="712"/>
      <c r="BK42" s="712"/>
      <c r="BL42" s="224"/>
      <c r="BM42" s="683" t="s">
        <v>358</v>
      </c>
      <c r="BN42" s="683"/>
      <c r="BO42" s="683"/>
      <c r="BP42" s="683"/>
      <c r="BQ42" s="683"/>
      <c r="BR42" s="683"/>
      <c r="BS42" s="683"/>
      <c r="BT42" s="683"/>
      <c r="BU42" s="684"/>
      <c r="BV42" s="731">
        <v>330</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1419319</v>
      </c>
      <c r="CS42" s="680"/>
      <c r="CT42" s="680"/>
      <c r="CU42" s="680"/>
      <c r="CV42" s="680"/>
      <c r="CW42" s="680"/>
      <c r="CX42" s="680"/>
      <c r="CY42" s="681"/>
      <c r="CZ42" s="664">
        <v>4.5</v>
      </c>
      <c r="DA42" s="692"/>
      <c r="DB42" s="692"/>
      <c r="DC42" s="694"/>
      <c r="DD42" s="668">
        <v>364923</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116270</v>
      </c>
      <c r="CS43" s="680"/>
      <c r="CT43" s="680"/>
      <c r="CU43" s="680"/>
      <c r="CV43" s="680"/>
      <c r="CW43" s="680"/>
      <c r="CX43" s="680"/>
      <c r="CY43" s="681"/>
      <c r="CZ43" s="664">
        <v>0.4</v>
      </c>
      <c r="DA43" s="692"/>
      <c r="DB43" s="692"/>
      <c r="DC43" s="694"/>
      <c r="DD43" s="668">
        <v>116270</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310</v>
      </c>
      <c r="CE44" s="698"/>
      <c r="CF44" s="656" t="s">
        <v>363</v>
      </c>
      <c r="CG44" s="657"/>
      <c r="CH44" s="657"/>
      <c r="CI44" s="657"/>
      <c r="CJ44" s="657"/>
      <c r="CK44" s="657"/>
      <c r="CL44" s="657"/>
      <c r="CM44" s="657"/>
      <c r="CN44" s="657"/>
      <c r="CO44" s="657"/>
      <c r="CP44" s="657"/>
      <c r="CQ44" s="658"/>
      <c r="CR44" s="659">
        <v>1419319</v>
      </c>
      <c r="CS44" s="660"/>
      <c r="CT44" s="660"/>
      <c r="CU44" s="660"/>
      <c r="CV44" s="660"/>
      <c r="CW44" s="660"/>
      <c r="CX44" s="660"/>
      <c r="CY44" s="661"/>
      <c r="CZ44" s="664">
        <v>4.5</v>
      </c>
      <c r="DA44" s="665"/>
      <c r="DB44" s="665"/>
      <c r="DC44" s="671"/>
      <c r="DD44" s="668">
        <v>364923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277468</v>
      </c>
      <c r="CS45" s="680"/>
      <c r="CT45" s="680"/>
      <c r="CU45" s="680"/>
      <c r="CV45" s="680"/>
      <c r="CW45" s="680"/>
      <c r="CX45" s="680"/>
      <c r="CY45" s="681"/>
      <c r="CZ45" s="664">
        <v>0.9</v>
      </c>
      <c r="DA45" s="692"/>
      <c r="DB45" s="692"/>
      <c r="DC45" s="694"/>
      <c r="DD45" s="668">
        <v>62542</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366</v>
      </c>
      <c r="CG46" s="657"/>
      <c r="CH46" s="657"/>
      <c r="CI46" s="657"/>
      <c r="CJ46" s="657"/>
      <c r="CK46" s="657"/>
      <c r="CL46" s="657"/>
      <c r="CM46" s="657"/>
      <c r="CN46" s="657"/>
      <c r="CO46" s="657"/>
      <c r="CP46" s="657"/>
      <c r="CQ46" s="658"/>
      <c r="CR46" s="659">
        <v>1092850</v>
      </c>
      <c r="CS46" s="660"/>
      <c r="CT46" s="660"/>
      <c r="CU46" s="660"/>
      <c r="CV46" s="660"/>
      <c r="CW46" s="660"/>
      <c r="CX46" s="660"/>
      <c r="CY46" s="661"/>
      <c r="CZ46" s="664">
        <v>3.5</v>
      </c>
      <c r="DA46" s="665"/>
      <c r="DB46" s="665"/>
      <c r="DC46" s="671"/>
      <c r="DD46" s="668">
        <v>266681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367</v>
      </c>
      <c r="CG47" s="657"/>
      <c r="CH47" s="657"/>
      <c r="CI47" s="657"/>
      <c r="CJ47" s="657"/>
      <c r="CK47" s="657"/>
      <c r="CL47" s="657"/>
      <c r="CM47" s="657"/>
      <c r="CN47" s="657"/>
      <c r="CO47" s="657"/>
      <c r="CP47" s="657"/>
      <c r="CQ47" s="658"/>
      <c r="CR47" s="659" t="s">
        <v>133</v>
      </c>
      <c r="CS47" s="680"/>
      <c r="CT47" s="680"/>
      <c r="CU47" s="680"/>
      <c r="CV47" s="680"/>
      <c r="CW47" s="680"/>
      <c r="CX47" s="680"/>
      <c r="CY47" s="681"/>
      <c r="CZ47" s="664" t="s">
        <v>133</v>
      </c>
      <c r="DA47" s="692"/>
      <c r="DB47" s="692"/>
      <c r="DC47" s="694"/>
      <c r="DD47" s="668" t="s">
        <v>133</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368</v>
      </c>
      <c r="CG48" s="657"/>
      <c r="CH48" s="657"/>
      <c r="CI48" s="657"/>
      <c r="CJ48" s="657"/>
      <c r="CK48" s="657"/>
      <c r="CL48" s="657"/>
      <c r="CM48" s="657"/>
      <c r="CN48" s="657"/>
      <c r="CO48" s="657"/>
      <c r="CP48" s="657"/>
      <c r="CQ48" s="658"/>
      <c r="CR48" s="659" t="s">
        <v>133</v>
      </c>
      <c r="CS48" s="660"/>
      <c r="CT48" s="660"/>
      <c r="CU48" s="660"/>
      <c r="CV48" s="660"/>
      <c r="CW48" s="660"/>
      <c r="CX48" s="660"/>
      <c r="CY48" s="661"/>
      <c r="CZ48" s="664" t="s">
        <v>133</v>
      </c>
      <c r="DA48" s="665"/>
      <c r="DB48" s="665"/>
      <c r="DC48" s="671"/>
      <c r="DD48" s="668" t="s">
        <v>133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369</v>
      </c>
      <c r="CE49" s="683"/>
      <c r="CF49" s="683"/>
      <c r="CG49" s="683"/>
      <c r="CH49" s="683"/>
      <c r="CI49" s="683"/>
      <c r="CJ49" s="683"/>
      <c r="CK49" s="683"/>
      <c r="CL49" s="683"/>
      <c r="CM49" s="683"/>
      <c r="CN49" s="683"/>
      <c r="CO49" s="683"/>
      <c r="CP49" s="683"/>
      <c r="CQ49" s="684"/>
      <c r="CR49" s="731">
        <v>31405620</v>
      </c>
      <c r="CS49" s="718"/>
      <c r="CT49" s="718"/>
      <c r="CU49" s="718"/>
      <c r="CV49" s="718"/>
      <c r="CW49" s="718"/>
      <c r="CX49" s="718"/>
      <c r="CY49" s="747"/>
      <c r="CZ49" s="739">
        <v>100</v>
      </c>
      <c r="DA49" s="748"/>
      <c r="DB49" s="748"/>
      <c r="DC49" s="749"/>
      <c r="DD49" s="750">
        <v>21557522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tN8wTaYoJicSF6Ljw8F1RnfEUGxFTmtALCIDkXiRtcvbk00ZBr1Z3kygBGxD1AH6rFSDo9uZ4wfjUXoutSD9A==" saltValue="lPsYlkYBIuabftV08xIi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34276</v>
      </c>
      <c r="R7" s="789"/>
      <c r="S7" s="789"/>
      <c r="T7" s="789"/>
      <c r="U7" s="789"/>
      <c r="V7" s="789">
        <v>31414</v>
      </c>
      <c r="W7" s="789"/>
      <c r="X7" s="789"/>
      <c r="Y7" s="789"/>
      <c r="Z7" s="789"/>
      <c r="AA7" s="789">
        <v>2861</v>
      </c>
      <c r="AB7" s="789"/>
      <c r="AC7" s="789"/>
      <c r="AD7" s="789"/>
      <c r="AE7" s="790"/>
      <c r="AF7" s="791">
        <v>2490</v>
      </c>
      <c r="AG7" s="792"/>
      <c r="AH7" s="792"/>
      <c r="AI7" s="792"/>
      <c r="AJ7" s="793"/>
      <c r="AK7" s="794"/>
      <c r="AL7" s="795"/>
      <c r="AM7" s="795"/>
      <c r="AN7" s="795"/>
      <c r="AO7" s="795"/>
      <c r="AP7" s="795">
        <v>24650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394</v>
      </c>
      <c r="B23" s="825" t="s">
        <v>395</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2490</v>
      </c>
      <c r="AG23" s="829"/>
      <c r="AH23" s="829"/>
      <c r="AI23" s="829"/>
      <c r="AJ23" s="832"/>
      <c r="AK23" s="833"/>
      <c r="AL23" s="834"/>
      <c r="AM23" s="834"/>
      <c r="AN23" s="834"/>
      <c r="AO23" s="834"/>
      <c r="AP23" s="829"/>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407</v>
      </c>
      <c r="C28" s="786"/>
      <c r="D28" s="786"/>
      <c r="E28" s="786"/>
      <c r="F28" s="786"/>
      <c r="G28" s="786"/>
      <c r="H28" s="786"/>
      <c r="I28" s="786"/>
      <c r="J28" s="786"/>
      <c r="K28" s="786"/>
      <c r="L28" s="786"/>
      <c r="M28" s="786"/>
      <c r="N28" s="786"/>
      <c r="O28" s="786"/>
      <c r="P28" s="787"/>
      <c r="Q28" s="858">
        <v>8214</v>
      </c>
      <c r="R28" s="859"/>
      <c r="S28" s="859"/>
      <c r="T28" s="859"/>
      <c r="U28" s="859"/>
      <c r="V28" s="859">
        <v>8033</v>
      </c>
      <c r="W28" s="859"/>
      <c r="X28" s="859"/>
      <c r="Y28" s="859"/>
      <c r="Z28" s="859"/>
      <c r="AA28" s="859">
        <v>181</v>
      </c>
      <c r="AB28" s="859"/>
      <c r="AC28" s="859"/>
      <c r="AD28" s="859"/>
      <c r="AE28" s="860"/>
      <c r="AF28" s="861">
        <v>181</v>
      </c>
      <c r="AG28" s="859"/>
      <c r="AH28" s="859"/>
      <c r="AI28" s="859"/>
      <c r="AJ28" s="862"/>
      <c r="AK28" s="863"/>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408</v>
      </c>
      <c r="C29" s="817"/>
      <c r="D29" s="817"/>
      <c r="E29" s="817"/>
      <c r="F29" s="817"/>
      <c r="G29" s="817"/>
      <c r="H29" s="817"/>
      <c r="I29" s="817"/>
      <c r="J29" s="817"/>
      <c r="K29" s="817"/>
      <c r="L29" s="817"/>
      <c r="M29" s="817"/>
      <c r="N29" s="817"/>
      <c r="O29" s="817"/>
      <c r="P29" s="818"/>
      <c r="Q29" s="819">
        <v>6355</v>
      </c>
      <c r="R29" s="820"/>
      <c r="S29" s="820"/>
      <c r="T29" s="820"/>
      <c r="U29" s="820"/>
      <c r="V29" s="820">
        <v>6319</v>
      </c>
      <c r="W29" s="820"/>
      <c r="X29" s="820"/>
      <c r="Y29" s="820"/>
      <c r="Z29" s="820"/>
      <c r="AA29" s="820">
        <v>36</v>
      </c>
      <c r="AB29" s="820"/>
      <c r="AC29" s="820"/>
      <c r="AD29" s="820"/>
      <c r="AE29" s="821"/>
      <c r="AF29" s="822">
        <v>36</v>
      </c>
      <c r="AG29" s="823"/>
      <c r="AH29" s="823"/>
      <c r="AI29" s="823"/>
      <c r="AJ29" s="824"/>
      <c r="AK29" s="870"/>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409</v>
      </c>
      <c r="C30" s="817"/>
      <c r="D30" s="817"/>
      <c r="E30" s="817"/>
      <c r="F30" s="817"/>
      <c r="G30" s="817"/>
      <c r="H30" s="817"/>
      <c r="I30" s="817"/>
      <c r="J30" s="817"/>
      <c r="K30" s="817"/>
      <c r="L30" s="817"/>
      <c r="M30" s="817"/>
      <c r="N30" s="817"/>
      <c r="O30" s="817"/>
      <c r="P30" s="818"/>
      <c r="Q30" s="819">
        <v>975</v>
      </c>
      <c r="R30" s="820"/>
      <c r="S30" s="820"/>
      <c r="T30" s="820"/>
      <c r="U30" s="820"/>
      <c r="V30" s="820">
        <v>974</v>
      </c>
      <c r="W30" s="820"/>
      <c r="X30" s="820"/>
      <c r="Y30" s="820"/>
      <c r="Z30" s="820"/>
      <c r="AA30" s="820">
        <v>1</v>
      </c>
      <c r="AB30" s="820"/>
      <c r="AC30" s="820"/>
      <c r="AD30" s="820"/>
      <c r="AE30" s="821"/>
      <c r="AF30" s="822">
        <v>0</v>
      </c>
      <c r="AG30" s="823"/>
      <c r="AH30" s="823"/>
      <c r="AI30" s="823"/>
      <c r="AJ30" s="824"/>
      <c r="AK30" s="870"/>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410</v>
      </c>
      <c r="C31" s="817"/>
      <c r="D31" s="817"/>
      <c r="E31" s="817"/>
      <c r="F31" s="817"/>
      <c r="G31" s="817"/>
      <c r="H31" s="817"/>
      <c r="I31" s="817"/>
      <c r="J31" s="817"/>
      <c r="K31" s="817"/>
      <c r="L31" s="817"/>
      <c r="M31" s="817"/>
      <c r="N31" s="817"/>
      <c r="O31" s="817"/>
      <c r="P31" s="818"/>
      <c r="Q31" s="819">
        <v>1516</v>
      </c>
      <c r="R31" s="820"/>
      <c r="S31" s="820"/>
      <c r="T31" s="820"/>
      <c r="U31" s="820"/>
      <c r="V31" s="820">
        <v>1428</v>
      </c>
      <c r="W31" s="820"/>
      <c r="X31" s="820"/>
      <c r="Y31" s="820"/>
      <c r="Z31" s="820"/>
      <c r="AA31" s="820">
        <v>88</v>
      </c>
      <c r="AB31" s="820"/>
      <c r="AC31" s="820"/>
      <c r="AD31" s="820"/>
      <c r="AE31" s="821"/>
      <c r="AF31" s="822">
        <v>1311</v>
      </c>
      <c r="AG31" s="823"/>
      <c r="AH31" s="823"/>
      <c r="AI31" s="823"/>
      <c r="AJ31" s="824"/>
      <c r="AK31" s="870">
        <v>26</v>
      </c>
      <c r="AL31" s="866"/>
      <c r="AM31" s="866"/>
      <c r="AN31" s="866"/>
      <c r="AO31" s="866"/>
      <c r="AP31" s="866">
        <v>2117</v>
      </c>
      <c r="AQ31" s="866"/>
      <c r="AR31" s="866"/>
      <c r="AS31" s="866"/>
      <c r="AT31" s="866"/>
      <c r="AU31" s="866"/>
      <c r="AV31" s="866"/>
      <c r="AW31" s="866"/>
      <c r="AX31" s="866"/>
      <c r="AY31" s="866"/>
      <c r="AZ31" s="867"/>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412</v>
      </c>
      <c r="C32" s="817"/>
      <c r="D32" s="817"/>
      <c r="E32" s="817"/>
      <c r="F32" s="817"/>
      <c r="G32" s="817"/>
      <c r="H32" s="817"/>
      <c r="I32" s="817"/>
      <c r="J32" s="817"/>
      <c r="K32" s="817"/>
      <c r="L32" s="817"/>
      <c r="M32" s="817"/>
      <c r="N32" s="817"/>
      <c r="O32" s="817"/>
      <c r="P32" s="818"/>
      <c r="Q32" s="819">
        <v>1943</v>
      </c>
      <c r="R32" s="820"/>
      <c r="S32" s="820"/>
      <c r="T32" s="820"/>
      <c r="U32" s="820"/>
      <c r="V32" s="820">
        <v>1793</v>
      </c>
      <c r="W32" s="820"/>
      <c r="X32" s="820"/>
      <c r="Y32" s="820"/>
      <c r="Z32" s="820"/>
      <c r="AA32" s="820">
        <v>150</v>
      </c>
      <c r="AB32" s="820"/>
      <c r="AC32" s="820"/>
      <c r="AD32" s="820"/>
      <c r="AE32" s="821"/>
      <c r="AF32" s="822">
        <v>436</v>
      </c>
      <c r="AG32" s="823"/>
      <c r="AH32" s="823"/>
      <c r="AI32" s="823"/>
      <c r="AJ32" s="824"/>
      <c r="AK32" s="870">
        <v>616</v>
      </c>
      <c r="AL32" s="866"/>
      <c r="AM32" s="866"/>
      <c r="AN32" s="866"/>
      <c r="AO32" s="866"/>
      <c r="AP32" s="866">
        <v>9590</v>
      </c>
      <c r="AQ32" s="866"/>
      <c r="AR32" s="866"/>
      <c r="AS32" s="866"/>
      <c r="AT32" s="866"/>
      <c r="AU32" s="866">
        <v>6457</v>
      </c>
      <c r="AV32" s="866"/>
      <c r="AW32" s="866"/>
      <c r="AX32" s="866"/>
      <c r="AY32" s="866"/>
      <c r="AZ32" s="867"/>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394</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1965</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589</v>
      </c>
      <c r="C68" s="906"/>
      <c r="D68" s="906"/>
      <c r="E68" s="906"/>
      <c r="F68" s="906"/>
      <c r="G68" s="906"/>
      <c r="H68" s="906"/>
      <c r="I68" s="906"/>
      <c r="J68" s="906"/>
      <c r="K68" s="906"/>
      <c r="L68" s="906"/>
      <c r="M68" s="906"/>
      <c r="N68" s="906"/>
      <c r="O68" s="906"/>
      <c r="P68" s="907"/>
      <c r="Q68" s="908">
        <v>3962</v>
      </c>
      <c r="R68" s="902"/>
      <c r="S68" s="902"/>
      <c r="T68" s="902"/>
      <c r="U68" s="902"/>
      <c r="V68" s="902">
        <v>3844</v>
      </c>
      <c r="W68" s="902"/>
      <c r="X68" s="902"/>
      <c r="Y68" s="902"/>
      <c r="Z68" s="902"/>
      <c r="AA68" s="902">
        <v>117</v>
      </c>
      <c r="AB68" s="902"/>
      <c r="AC68" s="902"/>
      <c r="AD68" s="902"/>
      <c r="AE68" s="902"/>
      <c r="AF68" s="902">
        <v>7</v>
      </c>
      <c r="AG68" s="902"/>
      <c r="AH68" s="902"/>
      <c r="AI68" s="902"/>
      <c r="AJ68" s="902"/>
      <c r="AK68" s="902"/>
      <c r="AL68" s="902"/>
      <c r="AM68" s="902"/>
      <c r="AN68" s="902"/>
      <c r="AO68" s="902"/>
      <c r="AP68" s="902">
        <v>1060</v>
      </c>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590</v>
      </c>
      <c r="C69" s="910"/>
      <c r="D69" s="910"/>
      <c r="E69" s="910"/>
      <c r="F69" s="910"/>
      <c r="G69" s="910"/>
      <c r="H69" s="910"/>
      <c r="I69" s="910"/>
      <c r="J69" s="910"/>
      <c r="K69" s="910"/>
      <c r="L69" s="910"/>
      <c r="M69" s="910"/>
      <c r="N69" s="910"/>
      <c r="O69" s="910"/>
      <c r="P69" s="911"/>
      <c r="Q69" s="912">
        <v>820</v>
      </c>
      <c r="R69" s="866"/>
      <c r="S69" s="866"/>
      <c r="T69" s="866"/>
      <c r="U69" s="866"/>
      <c r="V69" s="866">
        <v>803</v>
      </c>
      <c r="W69" s="866"/>
      <c r="X69" s="866"/>
      <c r="Y69" s="866"/>
      <c r="Z69" s="866"/>
      <c r="AA69" s="866">
        <v>17</v>
      </c>
      <c r="AB69" s="866"/>
      <c r="AC69" s="866"/>
      <c r="AD69" s="866"/>
      <c r="AE69" s="866"/>
      <c r="AF69" s="866">
        <v>17</v>
      </c>
      <c r="AG69" s="866"/>
      <c r="AH69" s="866"/>
      <c r="AI69" s="866"/>
      <c r="AJ69" s="866"/>
      <c r="AK69" s="866"/>
      <c r="AL69" s="866"/>
      <c r="AM69" s="866"/>
      <c r="AN69" s="866"/>
      <c r="AO69" s="866"/>
      <c r="AP69" s="866">
        <v>275</v>
      </c>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591</v>
      </c>
      <c r="C70" s="910"/>
      <c r="D70" s="910"/>
      <c r="E70" s="910"/>
      <c r="F70" s="910"/>
      <c r="G70" s="910"/>
      <c r="H70" s="910"/>
      <c r="I70" s="910"/>
      <c r="J70" s="910"/>
      <c r="K70" s="910"/>
      <c r="L70" s="910"/>
      <c r="M70" s="910"/>
      <c r="N70" s="910"/>
      <c r="O70" s="910"/>
      <c r="P70" s="911"/>
      <c r="Q70" s="912">
        <v>23479</v>
      </c>
      <c r="R70" s="866"/>
      <c r="S70" s="866"/>
      <c r="T70" s="866"/>
      <c r="U70" s="866"/>
      <c r="V70" s="866">
        <v>22911</v>
      </c>
      <c r="W70" s="866"/>
      <c r="X70" s="866"/>
      <c r="Y70" s="866"/>
      <c r="Z70" s="866"/>
      <c r="AA70" s="866">
        <v>568</v>
      </c>
      <c r="AB70" s="866"/>
      <c r="AC70" s="866"/>
      <c r="AD70" s="866"/>
      <c r="AE70" s="866"/>
      <c r="AF70" s="866">
        <v>568</v>
      </c>
      <c r="AG70" s="866"/>
      <c r="AH70" s="866"/>
      <c r="AI70" s="866"/>
      <c r="AJ70" s="866"/>
      <c r="AK70" s="866">
        <v>21</v>
      </c>
      <c r="AL70" s="866"/>
      <c r="AM70" s="866"/>
      <c r="AN70" s="866"/>
      <c r="AO70" s="866"/>
      <c r="AP70" s="866"/>
      <c r="AQ70" s="866"/>
      <c r="AR70" s="866"/>
      <c r="AS70" s="866"/>
      <c r="AT70" s="866"/>
      <c r="AU70" s="866"/>
      <c r="AV70" s="866"/>
      <c r="AW70" s="866"/>
      <c r="AX70" s="866"/>
      <c r="AY70" s="866"/>
      <c r="AZ70" s="868" t="s">
        <v>595</v>
      </c>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591</v>
      </c>
      <c r="C71" s="910"/>
      <c r="D71" s="910"/>
      <c r="E71" s="910"/>
      <c r="F71" s="910"/>
      <c r="G71" s="910"/>
      <c r="H71" s="910"/>
      <c r="I71" s="910"/>
      <c r="J71" s="910"/>
      <c r="K71" s="910"/>
      <c r="L71" s="910"/>
      <c r="M71" s="910"/>
      <c r="N71" s="910"/>
      <c r="O71" s="910"/>
      <c r="P71" s="911"/>
      <c r="Q71" s="912">
        <v>205</v>
      </c>
      <c r="R71" s="866"/>
      <c r="S71" s="866"/>
      <c r="T71" s="866"/>
      <c r="U71" s="866"/>
      <c r="V71" s="866">
        <v>97</v>
      </c>
      <c r="W71" s="866"/>
      <c r="X71" s="866"/>
      <c r="Y71" s="866"/>
      <c r="Z71" s="866"/>
      <c r="AA71" s="866">
        <v>108</v>
      </c>
      <c r="AB71" s="866"/>
      <c r="AC71" s="866"/>
      <c r="AD71" s="866"/>
      <c r="AE71" s="866"/>
      <c r="AF71" s="866">
        <v>568</v>
      </c>
      <c r="AG71" s="866"/>
      <c r="AH71" s="866"/>
      <c r="AI71" s="866"/>
      <c r="AJ71" s="866"/>
      <c r="AK71" s="866"/>
      <c r="AL71" s="866"/>
      <c r="AM71" s="866"/>
      <c r="AN71" s="866"/>
      <c r="AO71" s="866"/>
      <c r="AP71" s="866"/>
      <c r="AQ71" s="866"/>
      <c r="AR71" s="866"/>
      <c r="AS71" s="866"/>
      <c r="AT71" s="866"/>
      <c r="AU71" s="866"/>
      <c r="AV71" s="866"/>
      <c r="AW71" s="866"/>
      <c r="AX71" s="866"/>
      <c r="AY71" s="866"/>
      <c r="AZ71" s="868" t="s">
        <v>596</v>
      </c>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592</v>
      </c>
      <c r="C72" s="910"/>
      <c r="D72" s="910"/>
      <c r="E72" s="910"/>
      <c r="F72" s="910"/>
      <c r="G72" s="910"/>
      <c r="H72" s="910"/>
      <c r="I72" s="910"/>
      <c r="J72" s="910"/>
      <c r="K72" s="910"/>
      <c r="L72" s="910"/>
      <c r="M72" s="910"/>
      <c r="N72" s="910"/>
      <c r="O72" s="910"/>
      <c r="P72" s="911"/>
      <c r="Q72" s="912">
        <v>50790</v>
      </c>
      <c r="R72" s="866"/>
      <c r="S72" s="866"/>
      <c r="T72" s="866"/>
      <c r="U72" s="866"/>
      <c r="V72" s="866">
        <v>48213</v>
      </c>
      <c r="W72" s="866"/>
      <c r="X72" s="866"/>
      <c r="Y72" s="866"/>
      <c r="Z72" s="866"/>
      <c r="AA72" s="866">
        <v>2577</v>
      </c>
      <c r="AB72" s="866"/>
      <c r="AC72" s="866"/>
      <c r="AD72" s="866"/>
      <c r="AE72" s="866"/>
      <c r="AF72" s="866">
        <v>2577</v>
      </c>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593</v>
      </c>
      <c r="C73" s="910"/>
      <c r="D73" s="910"/>
      <c r="E73" s="910"/>
      <c r="F73" s="910"/>
      <c r="G73" s="910"/>
      <c r="H73" s="910"/>
      <c r="I73" s="910"/>
      <c r="J73" s="910"/>
      <c r="K73" s="910"/>
      <c r="L73" s="910"/>
      <c r="M73" s="910"/>
      <c r="N73" s="910"/>
      <c r="O73" s="910"/>
      <c r="P73" s="911"/>
      <c r="Q73" s="912">
        <v>321</v>
      </c>
      <c r="R73" s="866"/>
      <c r="S73" s="866"/>
      <c r="T73" s="866"/>
      <c r="U73" s="866"/>
      <c r="V73" s="866">
        <v>310</v>
      </c>
      <c r="W73" s="866"/>
      <c r="X73" s="866"/>
      <c r="Y73" s="866"/>
      <c r="Z73" s="866"/>
      <c r="AA73" s="866">
        <v>11</v>
      </c>
      <c r="AB73" s="866"/>
      <c r="AC73" s="866"/>
      <c r="AD73" s="866"/>
      <c r="AE73" s="866"/>
      <c r="AF73" s="866">
        <v>11</v>
      </c>
      <c r="AG73" s="866"/>
      <c r="AH73" s="866"/>
      <c r="AI73" s="866"/>
      <c r="AJ73" s="866"/>
      <c r="AK73" s="866">
        <v>3</v>
      </c>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594</v>
      </c>
      <c r="C74" s="910"/>
      <c r="D74" s="910"/>
      <c r="E74" s="910"/>
      <c r="F74" s="910"/>
      <c r="G74" s="910"/>
      <c r="H74" s="910"/>
      <c r="I74" s="910"/>
      <c r="J74" s="910"/>
      <c r="K74" s="910"/>
      <c r="L74" s="910"/>
      <c r="M74" s="910"/>
      <c r="N74" s="910"/>
      <c r="O74" s="910"/>
      <c r="P74" s="911"/>
      <c r="Q74" s="912">
        <v>1645</v>
      </c>
      <c r="R74" s="866"/>
      <c r="S74" s="866"/>
      <c r="T74" s="866"/>
      <c r="U74" s="866"/>
      <c r="V74" s="866">
        <v>1604</v>
      </c>
      <c r="W74" s="866"/>
      <c r="X74" s="866"/>
      <c r="Y74" s="866"/>
      <c r="Z74" s="866"/>
      <c r="AA74" s="866">
        <v>41</v>
      </c>
      <c r="AB74" s="866"/>
      <c r="AC74" s="866"/>
      <c r="AD74" s="866"/>
      <c r="AE74" s="866"/>
      <c r="AF74" s="866">
        <v>41</v>
      </c>
      <c r="AG74" s="866"/>
      <c r="AH74" s="866"/>
      <c r="AI74" s="866"/>
      <c r="AJ74" s="866"/>
      <c r="AK74" s="866"/>
      <c r="AL74" s="866"/>
      <c r="AM74" s="866"/>
      <c r="AN74" s="866"/>
      <c r="AO74" s="866"/>
      <c r="AP74" s="866"/>
      <c r="AQ74" s="866"/>
      <c r="AR74" s="866"/>
      <c r="AS74" s="866"/>
      <c r="AT74" s="866"/>
      <c r="AU74" s="866"/>
      <c r="AV74" s="866"/>
      <c r="AW74" s="866"/>
      <c r="AX74" s="866"/>
      <c r="AY74" s="866"/>
      <c r="AZ74" s="868" t="s">
        <v>595</v>
      </c>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594</v>
      </c>
      <c r="C75" s="910"/>
      <c r="D75" s="910"/>
      <c r="E75" s="910"/>
      <c r="F75" s="910"/>
      <c r="G75" s="910"/>
      <c r="H75" s="910"/>
      <c r="I75" s="910"/>
      <c r="J75" s="910"/>
      <c r="K75" s="910"/>
      <c r="L75" s="910"/>
      <c r="M75" s="910"/>
      <c r="N75" s="910"/>
      <c r="O75" s="910"/>
      <c r="P75" s="911"/>
      <c r="Q75" s="913">
        <v>847072</v>
      </c>
      <c r="R75" s="914"/>
      <c r="S75" s="914"/>
      <c r="T75" s="914"/>
      <c r="U75" s="870"/>
      <c r="V75" s="915">
        <v>828353</v>
      </c>
      <c r="W75" s="914"/>
      <c r="X75" s="914"/>
      <c r="Y75" s="914"/>
      <c r="Z75" s="870"/>
      <c r="AA75" s="915">
        <v>18719</v>
      </c>
      <c r="AB75" s="914"/>
      <c r="AC75" s="914"/>
      <c r="AD75" s="914"/>
      <c r="AE75" s="870"/>
      <c r="AF75" s="915">
        <v>18719</v>
      </c>
      <c r="AG75" s="914"/>
      <c r="AH75" s="914"/>
      <c r="AI75" s="914"/>
      <c r="AJ75" s="870"/>
      <c r="AK75" s="915">
        <v>7694</v>
      </c>
      <c r="AL75" s="914"/>
      <c r="AM75" s="914"/>
      <c r="AN75" s="914"/>
      <c r="AO75" s="870"/>
      <c r="AP75" s="915"/>
      <c r="AQ75" s="914"/>
      <c r="AR75" s="914"/>
      <c r="AS75" s="914"/>
      <c r="AT75" s="870"/>
      <c r="AU75" s="915"/>
      <c r="AV75" s="914"/>
      <c r="AW75" s="914"/>
      <c r="AX75" s="914"/>
      <c r="AY75" s="870"/>
      <c r="AZ75" s="868" t="s">
        <v>597</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394</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312</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312</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312</v>
      </c>
      <c r="DR109" s="929"/>
      <c r="DS109" s="929"/>
      <c r="DT109" s="929"/>
      <c r="DU109" s="930"/>
      <c r="DV109" s="928" t="s">
        <v>436</v>
      </c>
      <c r="DW109" s="929"/>
      <c r="DX109" s="929"/>
      <c r="DY109" s="929"/>
      <c r="DZ109" s="931"/>
    </row>
    <row r="110" spans="1:131" s="230" customFormat="1" ht="26.25" customHeight="1" x14ac:dyDescent="0.2">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3073667</v>
      </c>
      <c r="AB110" s="936"/>
      <c r="AC110" s="936"/>
      <c r="AD110" s="936"/>
      <c r="AE110" s="937"/>
      <c r="AF110" s="938">
        <v>3070763</v>
      </c>
      <c r="AG110" s="936"/>
      <c r="AH110" s="936"/>
      <c r="AI110" s="936"/>
      <c r="AJ110" s="937"/>
      <c r="AK110" s="938">
        <v>3003538</v>
      </c>
      <c r="AL110" s="936"/>
      <c r="AM110" s="936"/>
      <c r="AN110" s="936"/>
      <c r="AO110" s="937"/>
      <c r="AP110" s="939">
        <v>19.7</v>
      </c>
      <c r="AQ110" s="940"/>
      <c r="AR110" s="940"/>
      <c r="AS110" s="940"/>
      <c r="AT110" s="941"/>
      <c r="AU110" s="942" t="s">
        <v>77</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28219434</v>
      </c>
      <c r="BR110" s="967"/>
      <c r="BS110" s="967"/>
      <c r="BT110" s="967"/>
      <c r="BU110" s="967"/>
      <c r="BV110" s="967">
        <v>26810350</v>
      </c>
      <c r="BW110" s="967"/>
      <c r="BX110" s="967"/>
      <c r="BY110" s="967"/>
      <c r="BZ110" s="967"/>
      <c r="CA110" s="967">
        <v>24650153</v>
      </c>
      <c r="CB110" s="967"/>
      <c r="CC110" s="967"/>
      <c r="CD110" s="967"/>
      <c r="CE110" s="967"/>
      <c r="CF110" s="980">
        <v>161.6</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442</v>
      </c>
      <c r="DM110" s="967"/>
      <c r="DN110" s="967"/>
      <c r="DO110" s="967"/>
      <c r="DP110" s="967"/>
      <c r="DQ110" s="967" t="s">
        <v>442</v>
      </c>
      <c r="DR110" s="967"/>
      <c r="DS110" s="967"/>
      <c r="DT110" s="967"/>
      <c r="DU110" s="967"/>
      <c r="DV110" s="968" t="s">
        <v>443</v>
      </c>
      <c r="DW110" s="968"/>
      <c r="DX110" s="968"/>
      <c r="DY110" s="968"/>
      <c r="DZ110" s="969"/>
    </row>
    <row r="111" spans="1:131" s="230" customFormat="1" ht="26.25" customHeight="1" x14ac:dyDescent="0.2">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396</v>
      </c>
      <c r="AG111" s="974"/>
      <c r="AH111" s="974"/>
      <c r="AI111" s="974"/>
      <c r="AJ111" s="975"/>
      <c r="AK111" s="976" t="s">
        <v>442</v>
      </c>
      <c r="AL111" s="974"/>
      <c r="AM111" s="974"/>
      <c r="AN111" s="974"/>
      <c r="AO111" s="975"/>
      <c r="AP111" s="977" t="s">
        <v>442</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90124</v>
      </c>
      <c r="BR111" s="962"/>
      <c r="BS111" s="962"/>
      <c r="BT111" s="962"/>
      <c r="BU111" s="962"/>
      <c r="BV111" s="962">
        <v>60033</v>
      </c>
      <c r="BW111" s="962"/>
      <c r="BX111" s="962"/>
      <c r="BY111" s="962"/>
      <c r="BZ111" s="962"/>
      <c r="CA111" s="962">
        <v>39999</v>
      </c>
      <c r="CB111" s="962"/>
      <c r="CC111" s="962"/>
      <c r="CD111" s="962"/>
      <c r="CE111" s="962"/>
      <c r="CF111" s="956">
        <v>0.3</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442</v>
      </c>
      <c r="DH111" s="962"/>
      <c r="DI111" s="962"/>
      <c r="DJ111" s="962"/>
      <c r="DK111" s="962"/>
      <c r="DL111" s="962" t="s">
        <v>442</v>
      </c>
      <c r="DM111" s="962"/>
      <c r="DN111" s="962"/>
      <c r="DO111" s="962"/>
      <c r="DP111" s="962"/>
      <c r="DQ111" s="962" t="s">
        <v>442</v>
      </c>
      <c r="DR111" s="962"/>
      <c r="DS111" s="962"/>
      <c r="DT111" s="962"/>
      <c r="DU111" s="962"/>
      <c r="DV111" s="963" t="s">
        <v>442</v>
      </c>
      <c r="DW111" s="963"/>
      <c r="DX111" s="963"/>
      <c r="DY111" s="963"/>
      <c r="DZ111" s="964"/>
    </row>
    <row r="112" spans="1:131" s="230" customFormat="1" ht="26.25" customHeight="1" x14ac:dyDescent="0.2">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415</v>
      </c>
      <c r="AB112" s="995"/>
      <c r="AC112" s="995"/>
      <c r="AD112" s="995"/>
      <c r="AE112" s="996"/>
      <c r="AF112" s="997" t="s">
        <v>415</v>
      </c>
      <c r="AG112" s="995"/>
      <c r="AH112" s="995"/>
      <c r="AI112" s="995"/>
      <c r="AJ112" s="996"/>
      <c r="AK112" s="997" t="s">
        <v>415</v>
      </c>
      <c r="AL112" s="995"/>
      <c r="AM112" s="995"/>
      <c r="AN112" s="995"/>
      <c r="AO112" s="996"/>
      <c r="AP112" s="998" t="s">
        <v>415</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6239889</v>
      </c>
      <c r="BR112" s="962"/>
      <c r="BS112" s="962"/>
      <c r="BT112" s="962"/>
      <c r="BU112" s="962"/>
      <c r="BV112" s="962">
        <v>7149402</v>
      </c>
      <c r="BW112" s="962"/>
      <c r="BX112" s="962"/>
      <c r="BY112" s="962"/>
      <c r="BZ112" s="962"/>
      <c r="CA112" s="962">
        <v>7578149</v>
      </c>
      <c r="CB112" s="962"/>
      <c r="CC112" s="962"/>
      <c r="CD112" s="962"/>
      <c r="CE112" s="962"/>
      <c r="CF112" s="956">
        <v>49.7</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415</v>
      </c>
      <c r="DH112" s="962"/>
      <c r="DI112" s="962"/>
      <c r="DJ112" s="962"/>
      <c r="DK112" s="962"/>
      <c r="DL112" s="962" t="s">
        <v>415</v>
      </c>
      <c r="DM112" s="962"/>
      <c r="DN112" s="962"/>
      <c r="DO112" s="962"/>
      <c r="DP112" s="962"/>
      <c r="DQ112" s="962" t="s">
        <v>415</v>
      </c>
      <c r="DR112" s="962"/>
      <c r="DS112" s="962"/>
      <c r="DT112" s="962"/>
      <c r="DU112" s="962"/>
      <c r="DV112" s="963" t="s">
        <v>415</v>
      </c>
      <c r="DW112" s="963"/>
      <c r="DX112" s="963"/>
      <c r="DY112" s="963"/>
      <c r="DZ112" s="964"/>
    </row>
    <row r="113" spans="1:130" s="230" customFormat="1" ht="26.25" customHeight="1" x14ac:dyDescent="0.2">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515066</v>
      </c>
      <c r="AB113" s="974"/>
      <c r="AC113" s="974"/>
      <c r="AD113" s="974"/>
      <c r="AE113" s="975"/>
      <c r="AF113" s="976">
        <v>478285</v>
      </c>
      <c r="AG113" s="974"/>
      <c r="AH113" s="974"/>
      <c r="AI113" s="974"/>
      <c r="AJ113" s="975"/>
      <c r="AK113" s="976">
        <v>463815</v>
      </c>
      <c r="AL113" s="974"/>
      <c r="AM113" s="974"/>
      <c r="AN113" s="974"/>
      <c r="AO113" s="975"/>
      <c r="AP113" s="977">
        <v>3</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1034527</v>
      </c>
      <c r="BR113" s="962"/>
      <c r="BS113" s="962"/>
      <c r="BT113" s="962"/>
      <c r="BU113" s="962"/>
      <c r="BV113" s="962">
        <v>984558</v>
      </c>
      <c r="BW113" s="962"/>
      <c r="BX113" s="962"/>
      <c r="BY113" s="962"/>
      <c r="BZ113" s="962"/>
      <c r="CA113" s="962">
        <v>758589</v>
      </c>
      <c r="CB113" s="962"/>
      <c r="CC113" s="962"/>
      <c r="CD113" s="962"/>
      <c r="CE113" s="962"/>
      <c r="CF113" s="956">
        <v>5</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415</v>
      </c>
      <c r="DH113" s="995"/>
      <c r="DI113" s="995"/>
      <c r="DJ113" s="995"/>
      <c r="DK113" s="996"/>
      <c r="DL113" s="997" t="s">
        <v>396</v>
      </c>
      <c r="DM113" s="995"/>
      <c r="DN113" s="995"/>
      <c r="DO113" s="995"/>
      <c r="DP113" s="996"/>
      <c r="DQ113" s="997" t="s">
        <v>442</v>
      </c>
      <c r="DR113" s="995"/>
      <c r="DS113" s="995"/>
      <c r="DT113" s="995"/>
      <c r="DU113" s="996"/>
      <c r="DV113" s="998" t="s">
        <v>415</v>
      </c>
      <c r="DW113" s="999"/>
      <c r="DX113" s="999"/>
      <c r="DY113" s="999"/>
      <c r="DZ113" s="1000"/>
    </row>
    <row r="114" spans="1:130" s="230" customFormat="1" ht="26.25" customHeight="1" x14ac:dyDescent="0.2">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260385</v>
      </c>
      <c r="AB114" s="995"/>
      <c r="AC114" s="995"/>
      <c r="AD114" s="995"/>
      <c r="AE114" s="996"/>
      <c r="AF114" s="997">
        <v>245325</v>
      </c>
      <c r="AG114" s="995"/>
      <c r="AH114" s="995"/>
      <c r="AI114" s="995"/>
      <c r="AJ114" s="996"/>
      <c r="AK114" s="997">
        <v>236434</v>
      </c>
      <c r="AL114" s="995"/>
      <c r="AM114" s="995"/>
      <c r="AN114" s="995"/>
      <c r="AO114" s="996"/>
      <c r="AP114" s="998">
        <v>1.6</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5680870</v>
      </c>
      <c r="BR114" s="962"/>
      <c r="BS114" s="962"/>
      <c r="BT114" s="962"/>
      <c r="BU114" s="962"/>
      <c r="BV114" s="962">
        <v>5676021</v>
      </c>
      <c r="BW114" s="962"/>
      <c r="BX114" s="962"/>
      <c r="BY114" s="962"/>
      <c r="BZ114" s="962"/>
      <c r="CA114" s="962">
        <v>5507181</v>
      </c>
      <c r="CB114" s="962"/>
      <c r="CC114" s="962"/>
      <c r="CD114" s="962"/>
      <c r="CE114" s="962"/>
      <c r="CF114" s="956">
        <v>36.1</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415</v>
      </c>
      <c r="DH114" s="995"/>
      <c r="DI114" s="995"/>
      <c r="DJ114" s="995"/>
      <c r="DK114" s="996"/>
      <c r="DL114" s="997" t="s">
        <v>442</v>
      </c>
      <c r="DM114" s="995"/>
      <c r="DN114" s="995"/>
      <c r="DO114" s="995"/>
      <c r="DP114" s="996"/>
      <c r="DQ114" s="997" t="s">
        <v>415</v>
      </c>
      <c r="DR114" s="995"/>
      <c r="DS114" s="995"/>
      <c r="DT114" s="995"/>
      <c r="DU114" s="996"/>
      <c r="DV114" s="998" t="s">
        <v>396</v>
      </c>
      <c r="DW114" s="999"/>
      <c r="DX114" s="999"/>
      <c r="DY114" s="999"/>
      <c r="DZ114" s="1000"/>
    </row>
    <row r="115" spans="1:130" s="230" customFormat="1" ht="26.25" customHeight="1" x14ac:dyDescent="0.2">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45007</v>
      </c>
      <c r="AB115" s="974"/>
      <c r="AC115" s="974"/>
      <c r="AD115" s="974"/>
      <c r="AE115" s="975"/>
      <c r="AF115" s="976">
        <v>31391</v>
      </c>
      <c r="AG115" s="974"/>
      <c r="AH115" s="974"/>
      <c r="AI115" s="974"/>
      <c r="AJ115" s="975"/>
      <c r="AK115" s="976">
        <v>20962</v>
      </c>
      <c r="AL115" s="974"/>
      <c r="AM115" s="974"/>
      <c r="AN115" s="974"/>
      <c r="AO115" s="975"/>
      <c r="AP115" s="977">
        <v>0.1</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v>160</v>
      </c>
      <c r="BR115" s="962"/>
      <c r="BS115" s="962"/>
      <c r="BT115" s="962"/>
      <c r="BU115" s="962"/>
      <c r="BV115" s="962" t="s">
        <v>415</v>
      </c>
      <c r="BW115" s="962"/>
      <c r="BX115" s="962"/>
      <c r="BY115" s="962"/>
      <c r="BZ115" s="962"/>
      <c r="CA115" s="962" t="s">
        <v>415</v>
      </c>
      <c r="CB115" s="962"/>
      <c r="CC115" s="962"/>
      <c r="CD115" s="962"/>
      <c r="CE115" s="962"/>
      <c r="CF115" s="956" t="s">
        <v>415</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442</v>
      </c>
      <c r="DH115" s="995"/>
      <c r="DI115" s="995"/>
      <c r="DJ115" s="995"/>
      <c r="DK115" s="996"/>
      <c r="DL115" s="997" t="s">
        <v>415</v>
      </c>
      <c r="DM115" s="995"/>
      <c r="DN115" s="995"/>
      <c r="DO115" s="995"/>
      <c r="DP115" s="996"/>
      <c r="DQ115" s="997" t="s">
        <v>415</v>
      </c>
      <c r="DR115" s="995"/>
      <c r="DS115" s="995"/>
      <c r="DT115" s="995"/>
      <c r="DU115" s="996"/>
      <c r="DV115" s="998" t="s">
        <v>415</v>
      </c>
      <c r="DW115" s="999"/>
      <c r="DX115" s="999"/>
      <c r="DY115" s="999"/>
      <c r="DZ115" s="1000"/>
    </row>
    <row r="116" spans="1:130" s="230" customFormat="1" ht="26.25" customHeight="1" x14ac:dyDescent="0.2">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415</v>
      </c>
      <c r="AB116" s="995"/>
      <c r="AC116" s="995"/>
      <c r="AD116" s="995"/>
      <c r="AE116" s="996"/>
      <c r="AF116" s="997" t="s">
        <v>442</v>
      </c>
      <c r="AG116" s="995"/>
      <c r="AH116" s="995"/>
      <c r="AI116" s="995"/>
      <c r="AJ116" s="996"/>
      <c r="AK116" s="997" t="s">
        <v>415</v>
      </c>
      <c r="AL116" s="995"/>
      <c r="AM116" s="995"/>
      <c r="AN116" s="995"/>
      <c r="AO116" s="996"/>
      <c r="AP116" s="998" t="s">
        <v>415</v>
      </c>
      <c r="AQ116" s="999"/>
      <c r="AR116" s="999"/>
      <c r="AS116" s="999"/>
      <c r="AT116" s="1000"/>
      <c r="AU116" s="944"/>
      <c r="AV116" s="945"/>
      <c r="AW116" s="945"/>
      <c r="AX116" s="945"/>
      <c r="AY116" s="945"/>
      <c r="AZ116" s="1003" t="s">
        <v>461</v>
      </c>
      <c r="BA116" s="1004"/>
      <c r="BB116" s="1004"/>
      <c r="BC116" s="1004"/>
      <c r="BD116" s="1004"/>
      <c r="BE116" s="1004"/>
      <c r="BF116" s="1004"/>
      <c r="BG116" s="1004"/>
      <c r="BH116" s="1004"/>
      <c r="BI116" s="1004"/>
      <c r="BJ116" s="1004"/>
      <c r="BK116" s="1004"/>
      <c r="BL116" s="1004"/>
      <c r="BM116" s="1004"/>
      <c r="BN116" s="1004"/>
      <c r="BO116" s="1004"/>
      <c r="BP116" s="1005"/>
      <c r="BQ116" s="961" t="s">
        <v>415</v>
      </c>
      <c r="BR116" s="962"/>
      <c r="BS116" s="962"/>
      <c r="BT116" s="962"/>
      <c r="BU116" s="962"/>
      <c r="BV116" s="962" t="s">
        <v>415</v>
      </c>
      <c r="BW116" s="962"/>
      <c r="BX116" s="962"/>
      <c r="BY116" s="962"/>
      <c r="BZ116" s="962"/>
      <c r="CA116" s="962" t="s">
        <v>415</v>
      </c>
      <c r="CB116" s="962"/>
      <c r="CC116" s="962"/>
      <c r="CD116" s="962"/>
      <c r="CE116" s="962"/>
      <c r="CF116" s="956" t="s">
        <v>415</v>
      </c>
      <c r="CG116" s="957"/>
      <c r="CH116" s="957"/>
      <c r="CI116" s="957"/>
      <c r="CJ116" s="957"/>
      <c r="CK116" s="984"/>
      <c r="CL116" s="985"/>
      <c r="CM116" s="958" t="s">
        <v>462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415</v>
      </c>
      <c r="DH116" s="995"/>
      <c r="DI116" s="995"/>
      <c r="DJ116" s="995"/>
      <c r="DK116" s="996"/>
      <c r="DL116" s="997" t="s">
        <v>415</v>
      </c>
      <c r="DM116" s="995"/>
      <c r="DN116" s="995"/>
      <c r="DO116" s="995"/>
      <c r="DP116" s="996"/>
      <c r="DQ116" s="997" t="s">
        <v>442</v>
      </c>
      <c r="DR116" s="995"/>
      <c r="DS116" s="995"/>
      <c r="DT116" s="995"/>
      <c r="DU116" s="996"/>
      <c r="DV116" s="998" t="s">
        <v>415</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463</v>
      </c>
      <c r="Z117" s="930"/>
      <c r="AA117" s="1014">
        <v>3894125</v>
      </c>
      <c r="AB117" s="1015"/>
      <c r="AC117" s="1015"/>
      <c r="AD117" s="1015"/>
      <c r="AE117" s="1016"/>
      <c r="AF117" s="1017">
        <v>3825764</v>
      </c>
      <c r="AG117" s="1015"/>
      <c r="AH117" s="1015"/>
      <c r="AI117" s="1015"/>
      <c r="AJ117" s="1016"/>
      <c r="AK117" s="1017">
        <v>3724749</v>
      </c>
      <c r="AL117" s="1015"/>
      <c r="AM117" s="1015"/>
      <c r="AN117" s="1015"/>
      <c r="AO117" s="1016"/>
      <c r="AP117" s="1018"/>
      <c r="AQ117" s="1019"/>
      <c r="AR117" s="1019"/>
      <c r="AS117" s="1019"/>
      <c r="AT117" s="1020"/>
      <c r="AU117" s="944"/>
      <c r="AV117" s="945"/>
      <c r="AW117" s="945"/>
      <c r="AX117" s="945"/>
      <c r="AY117" s="945"/>
      <c r="AZ117" s="1010" t="s">
        <v>464</v>
      </c>
      <c r="BA117" s="1011"/>
      <c r="BB117" s="1011"/>
      <c r="BC117" s="1011"/>
      <c r="BD117" s="1011"/>
      <c r="BE117" s="1011"/>
      <c r="BF117" s="1011"/>
      <c r="BG117" s="1011"/>
      <c r="BH117" s="1011"/>
      <c r="BI117" s="1011"/>
      <c r="BJ117" s="1011"/>
      <c r="BK117" s="1011"/>
      <c r="BL117" s="1011"/>
      <c r="BM117" s="1011"/>
      <c r="BN117" s="1011"/>
      <c r="BO117" s="1011"/>
      <c r="BP117" s="1012"/>
      <c r="BQ117" s="961" t="s">
        <v>465</v>
      </c>
      <c r="BR117" s="962"/>
      <c r="BS117" s="962"/>
      <c r="BT117" s="962"/>
      <c r="BU117" s="962"/>
      <c r="BV117" s="962" t="s">
        <v>133</v>
      </c>
      <c r="BW117" s="962"/>
      <c r="BX117" s="962"/>
      <c r="BY117" s="962"/>
      <c r="BZ117" s="962"/>
      <c r="CA117" s="962" t="s">
        <v>466</v>
      </c>
      <c r="CB117" s="962"/>
      <c r="CC117" s="962"/>
      <c r="CD117" s="962"/>
      <c r="CE117" s="962"/>
      <c r="CF117" s="956" t="s">
        <v>133</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465</v>
      </c>
      <c r="DH117" s="995"/>
      <c r="DI117" s="995"/>
      <c r="DJ117" s="995"/>
      <c r="DK117" s="996"/>
      <c r="DL117" s="997" t="s">
        <v>133</v>
      </c>
      <c r="DM117" s="995"/>
      <c r="DN117" s="995"/>
      <c r="DO117" s="995"/>
      <c r="DP117" s="996"/>
      <c r="DQ117" s="997" t="s">
        <v>133</v>
      </c>
      <c r="DR117" s="995"/>
      <c r="DS117" s="995"/>
      <c r="DT117" s="995"/>
      <c r="DU117" s="996"/>
      <c r="DV117" s="998" t="s">
        <v>466</v>
      </c>
      <c r="DW117" s="999"/>
      <c r="DX117" s="999"/>
      <c r="DY117" s="999"/>
      <c r="DZ117" s="1000"/>
    </row>
    <row r="118" spans="1:130" s="230" customFormat="1" ht="26.25" customHeight="1" x14ac:dyDescent="0.2">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312</v>
      </c>
      <c r="AL118" s="929"/>
      <c r="AM118" s="929"/>
      <c r="AN118" s="929"/>
      <c r="AO118" s="930"/>
      <c r="AP118" s="1006" t="s">
        <v>436</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469</v>
      </c>
      <c r="BR118" s="1036"/>
      <c r="BS118" s="1036"/>
      <c r="BT118" s="1036"/>
      <c r="BU118" s="1036"/>
      <c r="BV118" s="1036" t="s">
        <v>470</v>
      </c>
      <c r="BW118" s="1036"/>
      <c r="BX118" s="1036"/>
      <c r="BY118" s="1036"/>
      <c r="BZ118" s="1036"/>
      <c r="CA118" s="1036" t="s">
        <v>133</v>
      </c>
      <c r="CB118" s="1036"/>
      <c r="CC118" s="1036"/>
      <c r="CD118" s="1036"/>
      <c r="CE118" s="1036"/>
      <c r="CF118" s="956" t="s">
        <v>469</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133</v>
      </c>
      <c r="DH118" s="995"/>
      <c r="DI118" s="995"/>
      <c r="DJ118" s="995"/>
      <c r="DK118" s="996"/>
      <c r="DL118" s="997" t="s">
        <v>133</v>
      </c>
      <c r="DM118" s="995"/>
      <c r="DN118" s="995"/>
      <c r="DO118" s="995"/>
      <c r="DP118" s="996"/>
      <c r="DQ118" s="997" t="s">
        <v>133</v>
      </c>
      <c r="DR118" s="995"/>
      <c r="DS118" s="995"/>
      <c r="DT118" s="995"/>
      <c r="DU118" s="996"/>
      <c r="DV118" s="998" t="s">
        <v>133</v>
      </c>
      <c r="DW118" s="999"/>
      <c r="DX118" s="999"/>
      <c r="DY118" s="999"/>
      <c r="DZ118" s="1000"/>
    </row>
    <row r="119" spans="1:130" s="230" customFormat="1" ht="26.25" customHeight="1" x14ac:dyDescent="0.2">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466</v>
      </c>
      <c r="AB119" s="936"/>
      <c r="AC119" s="936"/>
      <c r="AD119" s="936"/>
      <c r="AE119" s="937"/>
      <c r="AF119" s="938" t="s">
        <v>133</v>
      </c>
      <c r="AG119" s="936"/>
      <c r="AH119" s="936"/>
      <c r="AI119" s="936"/>
      <c r="AJ119" s="937"/>
      <c r="AK119" s="938" t="s">
        <v>133</v>
      </c>
      <c r="AL119" s="936"/>
      <c r="AM119" s="936"/>
      <c r="AN119" s="936"/>
      <c r="AO119" s="937"/>
      <c r="AP119" s="939" t="s">
        <v>465</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472</v>
      </c>
      <c r="BP119" s="1041"/>
      <c r="BQ119" s="1035">
        <v>41265004</v>
      </c>
      <c r="BR119" s="1036"/>
      <c r="BS119" s="1036"/>
      <c r="BT119" s="1036"/>
      <c r="BU119" s="1036"/>
      <c r="BV119" s="1036">
        <v>40680364</v>
      </c>
      <c r="BW119" s="1036"/>
      <c r="BX119" s="1036"/>
      <c r="BY119" s="1036"/>
      <c r="BZ119" s="1036"/>
      <c r="CA119" s="1036">
        <v>38534071</v>
      </c>
      <c r="CB119" s="1036"/>
      <c r="CC119" s="1036"/>
      <c r="CD119" s="1036"/>
      <c r="CE119" s="1036"/>
      <c r="CF119" s="1037"/>
      <c r="CG119" s="1038"/>
      <c r="CH119" s="1038"/>
      <c r="CI119" s="1038"/>
      <c r="CJ119" s="1039"/>
      <c r="CK119" s="986"/>
      <c r="CL119" s="987"/>
      <c r="CM119" s="1009" t="s">
        <v>473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90124</v>
      </c>
      <c r="DH119" s="1022"/>
      <c r="DI119" s="1022"/>
      <c r="DJ119" s="1022"/>
      <c r="DK119" s="1023"/>
      <c r="DL119" s="1021">
        <v>60033</v>
      </c>
      <c r="DM119" s="1022"/>
      <c r="DN119" s="1022"/>
      <c r="DO119" s="1022"/>
      <c r="DP119" s="1023"/>
      <c r="DQ119" s="1021">
        <v>39999</v>
      </c>
      <c r="DR119" s="1022"/>
      <c r="DS119" s="1022"/>
      <c r="DT119" s="1022"/>
      <c r="DU119" s="1023"/>
      <c r="DV119" s="1024">
        <v>0.3</v>
      </c>
      <c r="DW119" s="1025"/>
      <c r="DX119" s="1025"/>
      <c r="DY119" s="1025"/>
      <c r="DZ119" s="1026"/>
    </row>
    <row r="120" spans="1:130" s="230" customFormat="1" ht="26.25" customHeight="1" x14ac:dyDescent="0.2">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466</v>
      </c>
      <c r="AB120" s="995"/>
      <c r="AC120" s="995"/>
      <c r="AD120" s="995"/>
      <c r="AE120" s="996"/>
      <c r="AF120" s="997" t="s">
        <v>133</v>
      </c>
      <c r="AG120" s="995"/>
      <c r="AH120" s="995"/>
      <c r="AI120" s="995"/>
      <c r="AJ120" s="996"/>
      <c r="AK120" s="997" t="s">
        <v>465</v>
      </c>
      <c r="AL120" s="995"/>
      <c r="AM120" s="995"/>
      <c r="AN120" s="995"/>
      <c r="AO120" s="996"/>
      <c r="AP120" s="998" t="s">
        <v>466</v>
      </c>
      <c r="AQ120" s="999"/>
      <c r="AR120" s="999"/>
      <c r="AS120" s="999"/>
      <c r="AT120" s="1000"/>
      <c r="AU120" s="1027" t="s">
        <v>474</v>
      </c>
      <c r="AV120" s="1028"/>
      <c r="AW120" s="1028"/>
      <c r="AX120" s="1028"/>
      <c r="AY120" s="1029"/>
      <c r="AZ120" s="965" t="s">
        <v>475</v>
      </c>
      <c r="BA120" s="933"/>
      <c r="BB120" s="933"/>
      <c r="BC120" s="933"/>
      <c r="BD120" s="933"/>
      <c r="BE120" s="933"/>
      <c r="BF120" s="933"/>
      <c r="BG120" s="933"/>
      <c r="BH120" s="933"/>
      <c r="BI120" s="933"/>
      <c r="BJ120" s="933"/>
      <c r="BK120" s="933"/>
      <c r="BL120" s="933"/>
      <c r="BM120" s="933"/>
      <c r="BN120" s="933"/>
      <c r="BO120" s="933"/>
      <c r="BP120" s="934"/>
      <c r="BQ120" s="966">
        <v>13999989</v>
      </c>
      <c r="BR120" s="967"/>
      <c r="BS120" s="967"/>
      <c r="BT120" s="967"/>
      <c r="BU120" s="967"/>
      <c r="BV120" s="967">
        <v>15482002</v>
      </c>
      <c r="BW120" s="967"/>
      <c r="BX120" s="967"/>
      <c r="BY120" s="967"/>
      <c r="BZ120" s="967"/>
      <c r="CA120" s="967">
        <v>16632324</v>
      </c>
      <c r="CB120" s="967"/>
      <c r="CC120" s="967"/>
      <c r="CD120" s="967"/>
      <c r="CE120" s="967"/>
      <c r="CF120" s="980">
        <v>109</v>
      </c>
      <c r="CG120" s="981"/>
      <c r="CH120" s="981"/>
      <c r="CI120" s="981"/>
      <c r="CJ120" s="981"/>
      <c r="CK120" s="1042" t="s">
        <v>476</v>
      </c>
      <c r="CL120" s="1043"/>
      <c r="CM120" s="1043"/>
      <c r="CN120" s="1043"/>
      <c r="CO120" s="1044"/>
      <c r="CP120" s="1050" t="s">
        <v>477</v>
      </c>
      <c r="CQ120" s="1051"/>
      <c r="CR120" s="1051"/>
      <c r="CS120" s="1051"/>
      <c r="CT120" s="1051"/>
      <c r="CU120" s="1051"/>
      <c r="CV120" s="1051"/>
      <c r="CW120" s="1051"/>
      <c r="CX120" s="1051"/>
      <c r="CY120" s="1051"/>
      <c r="CZ120" s="1051"/>
      <c r="DA120" s="1051"/>
      <c r="DB120" s="1051"/>
      <c r="DC120" s="1051"/>
      <c r="DD120" s="1051"/>
      <c r="DE120" s="1051"/>
      <c r="DF120" s="1052"/>
      <c r="DG120" s="966">
        <v>6237285</v>
      </c>
      <c r="DH120" s="967"/>
      <c r="DI120" s="967"/>
      <c r="DJ120" s="967"/>
      <c r="DK120" s="967"/>
      <c r="DL120" s="967">
        <v>7147043</v>
      </c>
      <c r="DM120" s="967"/>
      <c r="DN120" s="967"/>
      <c r="DO120" s="967"/>
      <c r="DP120" s="967"/>
      <c r="DQ120" s="967">
        <v>7576032</v>
      </c>
      <c r="DR120" s="967"/>
      <c r="DS120" s="967"/>
      <c r="DT120" s="967"/>
      <c r="DU120" s="967"/>
      <c r="DV120" s="968">
        <v>49.7</v>
      </c>
      <c r="DW120" s="968"/>
      <c r="DX120" s="968"/>
      <c r="DY120" s="968"/>
      <c r="DZ120" s="969"/>
    </row>
    <row r="121" spans="1:130" s="230" customFormat="1" ht="26.25" customHeight="1" x14ac:dyDescent="0.2">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44776</v>
      </c>
      <c r="AB121" s="995"/>
      <c r="AC121" s="995"/>
      <c r="AD121" s="995"/>
      <c r="AE121" s="996"/>
      <c r="AF121" s="997">
        <v>31176</v>
      </c>
      <c r="AG121" s="995"/>
      <c r="AH121" s="995"/>
      <c r="AI121" s="995"/>
      <c r="AJ121" s="996"/>
      <c r="AK121" s="997">
        <v>20751</v>
      </c>
      <c r="AL121" s="995"/>
      <c r="AM121" s="995"/>
      <c r="AN121" s="995"/>
      <c r="AO121" s="996"/>
      <c r="AP121" s="998">
        <v>0.1</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v>5067316</v>
      </c>
      <c r="BR121" s="962"/>
      <c r="BS121" s="962"/>
      <c r="BT121" s="962"/>
      <c r="BU121" s="962"/>
      <c r="BV121" s="962">
        <v>5834866</v>
      </c>
      <c r="BW121" s="962"/>
      <c r="BX121" s="962"/>
      <c r="BY121" s="962"/>
      <c r="BZ121" s="962"/>
      <c r="CA121" s="962">
        <v>6510038</v>
      </c>
      <c r="CB121" s="962"/>
      <c r="CC121" s="962"/>
      <c r="CD121" s="962"/>
      <c r="CE121" s="962"/>
      <c r="CF121" s="956">
        <v>42.7</v>
      </c>
      <c r="CG121" s="957"/>
      <c r="CH121" s="957"/>
      <c r="CI121" s="957"/>
      <c r="CJ121" s="957"/>
      <c r="CK121" s="1045"/>
      <c r="CL121" s="1046"/>
      <c r="CM121" s="1046"/>
      <c r="CN121" s="1046"/>
      <c r="CO121" s="1047"/>
      <c r="CP121" s="1055" t="s">
        <v>480</v>
      </c>
      <c r="CQ121" s="1056"/>
      <c r="CR121" s="1056"/>
      <c r="CS121" s="1056"/>
      <c r="CT121" s="1056"/>
      <c r="CU121" s="1056"/>
      <c r="CV121" s="1056"/>
      <c r="CW121" s="1056"/>
      <c r="CX121" s="1056"/>
      <c r="CY121" s="1056"/>
      <c r="CZ121" s="1056"/>
      <c r="DA121" s="1056"/>
      <c r="DB121" s="1056"/>
      <c r="DC121" s="1056"/>
      <c r="DD121" s="1056"/>
      <c r="DE121" s="1056"/>
      <c r="DF121" s="1057"/>
      <c r="DG121" s="961">
        <v>2604</v>
      </c>
      <c r="DH121" s="962"/>
      <c r="DI121" s="962"/>
      <c r="DJ121" s="962"/>
      <c r="DK121" s="962"/>
      <c r="DL121" s="962">
        <v>2359</v>
      </c>
      <c r="DM121" s="962"/>
      <c r="DN121" s="962"/>
      <c r="DO121" s="962"/>
      <c r="DP121" s="962"/>
      <c r="DQ121" s="962">
        <v>2117</v>
      </c>
      <c r="DR121" s="962"/>
      <c r="DS121" s="962"/>
      <c r="DT121" s="962"/>
      <c r="DU121" s="962"/>
      <c r="DV121" s="963">
        <v>0</v>
      </c>
      <c r="DW121" s="963"/>
      <c r="DX121" s="963"/>
      <c r="DY121" s="963"/>
      <c r="DZ121" s="964"/>
    </row>
    <row r="122" spans="1:130" s="230" customFormat="1" ht="26.25" customHeight="1" x14ac:dyDescent="0.2">
      <c r="A122" s="1093"/>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133</v>
      </c>
      <c r="AB122" s="995"/>
      <c r="AC122" s="995"/>
      <c r="AD122" s="995"/>
      <c r="AE122" s="996"/>
      <c r="AF122" s="997" t="s">
        <v>133</v>
      </c>
      <c r="AG122" s="995"/>
      <c r="AH122" s="995"/>
      <c r="AI122" s="995"/>
      <c r="AJ122" s="996"/>
      <c r="AK122" s="997" t="s">
        <v>481</v>
      </c>
      <c r="AL122" s="995"/>
      <c r="AM122" s="995"/>
      <c r="AN122" s="995"/>
      <c r="AO122" s="996"/>
      <c r="AP122" s="998" t="s">
        <v>465</v>
      </c>
      <c r="AQ122" s="999"/>
      <c r="AR122" s="999"/>
      <c r="AS122" s="999"/>
      <c r="AT122" s="1000"/>
      <c r="AU122" s="1030"/>
      <c r="AV122" s="1031"/>
      <c r="AW122" s="1031"/>
      <c r="AX122" s="1031"/>
      <c r="AY122" s="1032"/>
      <c r="AZ122" s="1009" t="s">
        <v>482</v>
      </c>
      <c r="BA122" s="1001"/>
      <c r="BB122" s="1001"/>
      <c r="BC122" s="1001"/>
      <c r="BD122" s="1001"/>
      <c r="BE122" s="1001"/>
      <c r="BF122" s="1001"/>
      <c r="BG122" s="1001"/>
      <c r="BH122" s="1001"/>
      <c r="BI122" s="1001"/>
      <c r="BJ122" s="1001"/>
      <c r="BK122" s="1001"/>
      <c r="BL122" s="1001"/>
      <c r="BM122" s="1001"/>
      <c r="BN122" s="1001"/>
      <c r="BO122" s="1001"/>
      <c r="BP122" s="1002"/>
      <c r="BQ122" s="1035">
        <v>28751552</v>
      </c>
      <c r="BR122" s="1036"/>
      <c r="BS122" s="1036"/>
      <c r="BT122" s="1036"/>
      <c r="BU122" s="1036"/>
      <c r="BV122" s="1036">
        <v>27888220</v>
      </c>
      <c r="BW122" s="1036"/>
      <c r="BX122" s="1036"/>
      <c r="BY122" s="1036"/>
      <c r="BZ122" s="1036"/>
      <c r="CA122" s="1036">
        <v>26229500</v>
      </c>
      <c r="CB122" s="1036"/>
      <c r="CC122" s="1036"/>
      <c r="CD122" s="1036"/>
      <c r="CE122" s="1036"/>
      <c r="CF122" s="1053">
        <v>172</v>
      </c>
      <c r="CG122" s="1054"/>
      <c r="CH122" s="1054"/>
      <c r="CI122" s="1054"/>
      <c r="CJ122" s="1054"/>
      <c r="CK122" s="1045"/>
      <c r="CL122" s="1046"/>
      <c r="CM122" s="1046"/>
      <c r="CN122" s="1046"/>
      <c r="CO122" s="1047"/>
      <c r="CP122" s="1055" t="s">
        <v>483</v>
      </c>
      <c r="CQ122" s="1056"/>
      <c r="CR122" s="1056"/>
      <c r="CS122" s="1056"/>
      <c r="CT122" s="1056"/>
      <c r="CU122" s="1056"/>
      <c r="CV122" s="1056"/>
      <c r="CW122" s="1056"/>
      <c r="CX122" s="1056"/>
      <c r="CY122" s="1056"/>
      <c r="CZ122" s="1056"/>
      <c r="DA122" s="1056"/>
      <c r="DB122" s="1056"/>
      <c r="DC122" s="1056"/>
      <c r="DD122" s="1056"/>
      <c r="DE122" s="1056"/>
      <c r="DF122" s="1057"/>
      <c r="DG122" s="961" t="s">
        <v>133</v>
      </c>
      <c r="DH122" s="962"/>
      <c r="DI122" s="962"/>
      <c r="DJ122" s="962"/>
      <c r="DK122" s="962"/>
      <c r="DL122" s="962" t="s">
        <v>133</v>
      </c>
      <c r="DM122" s="962"/>
      <c r="DN122" s="962"/>
      <c r="DO122" s="962"/>
      <c r="DP122" s="962"/>
      <c r="DQ122" s="962" t="s">
        <v>133</v>
      </c>
      <c r="DR122" s="962"/>
      <c r="DS122" s="962"/>
      <c r="DT122" s="962"/>
      <c r="DU122" s="962"/>
      <c r="DV122" s="963" t="s">
        <v>470</v>
      </c>
      <c r="DW122" s="963"/>
      <c r="DX122" s="963"/>
      <c r="DY122" s="963"/>
      <c r="DZ122" s="964"/>
    </row>
    <row r="123" spans="1:130" s="230" customFormat="1" ht="26.25" customHeight="1" x14ac:dyDescent="0.2">
      <c r="A123" s="1093"/>
      <c r="B123" s="985"/>
      <c r="C123" s="958" t="s">
        <v>462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133</v>
      </c>
      <c r="AB123" s="995"/>
      <c r="AC123" s="995"/>
      <c r="AD123" s="995"/>
      <c r="AE123" s="996"/>
      <c r="AF123" s="997" t="s">
        <v>133</v>
      </c>
      <c r="AG123" s="995"/>
      <c r="AH123" s="995"/>
      <c r="AI123" s="995"/>
      <c r="AJ123" s="996"/>
      <c r="AK123" s="997" t="s">
        <v>133</v>
      </c>
      <c r="AL123" s="995"/>
      <c r="AM123" s="995"/>
      <c r="AN123" s="995"/>
      <c r="AO123" s="996"/>
      <c r="AP123" s="998" t="s">
        <v>484</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485</v>
      </c>
      <c r="BP123" s="1041"/>
      <c r="BQ123" s="1099">
        <v>47818857</v>
      </c>
      <c r="BR123" s="1100"/>
      <c r="BS123" s="1100"/>
      <c r="BT123" s="1100"/>
      <c r="BU123" s="1100"/>
      <c r="BV123" s="1100">
        <v>49205088</v>
      </c>
      <c r="BW123" s="1100"/>
      <c r="BX123" s="1100"/>
      <c r="BY123" s="1100"/>
      <c r="BZ123" s="1100"/>
      <c r="CA123" s="1100">
        <v>49371862</v>
      </c>
      <c r="CB123" s="1100"/>
      <c r="CC123" s="1100"/>
      <c r="CD123" s="1100"/>
      <c r="CE123" s="1100"/>
      <c r="CF123" s="1037"/>
      <c r="CG123" s="1038"/>
      <c r="CH123" s="1038"/>
      <c r="CI123" s="1038"/>
      <c r="CJ123" s="1039"/>
      <c r="CK123" s="1045"/>
      <c r="CL123" s="1046"/>
      <c r="CM123" s="1046"/>
      <c r="CN123" s="1046"/>
      <c r="CO123" s="1047"/>
      <c r="CP123" s="1055" t="s">
        <v>486</v>
      </c>
      <c r="CQ123" s="1056"/>
      <c r="CR123" s="1056"/>
      <c r="CS123" s="1056"/>
      <c r="CT123" s="1056"/>
      <c r="CU123" s="1056"/>
      <c r="CV123" s="1056"/>
      <c r="CW123" s="1056"/>
      <c r="CX123" s="1056"/>
      <c r="CY123" s="1056"/>
      <c r="CZ123" s="1056"/>
      <c r="DA123" s="1056"/>
      <c r="DB123" s="1056"/>
      <c r="DC123" s="1056"/>
      <c r="DD123" s="1056"/>
      <c r="DE123" s="1056"/>
      <c r="DF123" s="1057"/>
      <c r="DG123" s="994" t="s">
        <v>133</v>
      </c>
      <c r="DH123" s="995"/>
      <c r="DI123" s="995"/>
      <c r="DJ123" s="995"/>
      <c r="DK123" s="996"/>
      <c r="DL123" s="997" t="s">
        <v>466</v>
      </c>
      <c r="DM123" s="995"/>
      <c r="DN123" s="995"/>
      <c r="DO123" s="995"/>
      <c r="DP123" s="996"/>
      <c r="DQ123" s="997" t="s">
        <v>133</v>
      </c>
      <c r="DR123" s="995"/>
      <c r="DS123" s="995"/>
      <c r="DT123" s="995"/>
      <c r="DU123" s="996"/>
      <c r="DV123" s="998" t="s">
        <v>443</v>
      </c>
      <c r="DW123" s="999"/>
      <c r="DX123" s="999"/>
      <c r="DY123" s="999"/>
      <c r="DZ123" s="1000"/>
    </row>
    <row r="124" spans="1:130" s="230" customFormat="1" ht="26.25" customHeight="1" thickBot="1" x14ac:dyDescent="0.25">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133</v>
      </c>
      <c r="AB124" s="995"/>
      <c r="AC124" s="995"/>
      <c r="AD124" s="995"/>
      <c r="AE124" s="996"/>
      <c r="AF124" s="997" t="s">
        <v>481</v>
      </c>
      <c r="AG124" s="995"/>
      <c r="AH124" s="995"/>
      <c r="AI124" s="995"/>
      <c r="AJ124" s="996"/>
      <c r="AK124" s="997" t="s">
        <v>487</v>
      </c>
      <c r="AL124" s="995"/>
      <c r="AM124" s="995"/>
      <c r="AN124" s="995"/>
      <c r="AO124" s="996"/>
      <c r="AP124" s="998" t="s">
        <v>484</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133</v>
      </c>
      <c r="BR124" s="1063"/>
      <c r="BS124" s="1063"/>
      <c r="BT124" s="1063"/>
      <c r="BU124" s="1063"/>
      <c r="BV124" s="1063" t="s">
        <v>133</v>
      </c>
      <c r="BW124" s="1063"/>
      <c r="BX124" s="1063"/>
      <c r="BY124" s="1063"/>
      <c r="BZ124" s="1063"/>
      <c r="CA124" s="1063" t="s">
        <v>133</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466</v>
      </c>
      <c r="DH124" s="1022"/>
      <c r="DI124" s="1022"/>
      <c r="DJ124" s="1022"/>
      <c r="DK124" s="1023"/>
      <c r="DL124" s="1021" t="s">
        <v>133</v>
      </c>
      <c r="DM124" s="1022"/>
      <c r="DN124" s="1022"/>
      <c r="DO124" s="1022"/>
      <c r="DP124" s="1023"/>
      <c r="DQ124" s="1021" t="s">
        <v>465</v>
      </c>
      <c r="DR124" s="1022"/>
      <c r="DS124" s="1022"/>
      <c r="DT124" s="1022"/>
      <c r="DU124" s="1023"/>
      <c r="DV124" s="1024" t="s">
        <v>484</v>
      </c>
      <c r="DW124" s="1025"/>
      <c r="DX124" s="1025"/>
      <c r="DY124" s="1025"/>
      <c r="DZ124" s="1026"/>
    </row>
    <row r="125" spans="1:130" s="230" customFormat="1" ht="26.25" customHeight="1" x14ac:dyDescent="0.2">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133</v>
      </c>
      <c r="AB125" s="995"/>
      <c r="AC125" s="995"/>
      <c r="AD125" s="995"/>
      <c r="AE125" s="996"/>
      <c r="AF125" s="997" t="s">
        <v>470</v>
      </c>
      <c r="AG125" s="995"/>
      <c r="AH125" s="995"/>
      <c r="AI125" s="995"/>
      <c r="AJ125" s="996"/>
      <c r="AK125" s="997" t="s">
        <v>133</v>
      </c>
      <c r="AL125" s="995"/>
      <c r="AM125" s="995"/>
      <c r="AN125" s="995"/>
      <c r="AO125" s="996"/>
      <c r="AP125" s="998" t="s">
        <v>465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133</v>
      </c>
      <c r="DH125" s="967"/>
      <c r="DI125" s="967"/>
      <c r="DJ125" s="967"/>
      <c r="DK125" s="967"/>
      <c r="DL125" s="967" t="s">
        <v>470</v>
      </c>
      <c r="DM125" s="967"/>
      <c r="DN125" s="967"/>
      <c r="DO125" s="967"/>
      <c r="DP125" s="967"/>
      <c r="DQ125" s="967" t="s">
        <v>481</v>
      </c>
      <c r="DR125" s="967"/>
      <c r="DS125" s="967"/>
      <c r="DT125" s="967"/>
      <c r="DU125" s="967"/>
      <c r="DV125" s="968" t="s">
        <v>133</v>
      </c>
      <c r="DW125" s="968"/>
      <c r="DX125" s="968"/>
      <c r="DY125" s="968"/>
      <c r="DZ125" s="969"/>
    </row>
    <row r="126" spans="1:130" s="230" customFormat="1" ht="26.25" customHeight="1" thickBot="1" x14ac:dyDescent="0.25">
      <c r="A126" s="1093"/>
      <c r="B126" s="985"/>
      <c r="C126" s="958" t="s">
        <v>473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465</v>
      </c>
      <c r="AB126" s="995"/>
      <c r="AC126" s="995"/>
      <c r="AD126" s="995"/>
      <c r="AE126" s="996"/>
      <c r="AF126" s="997" t="s">
        <v>481</v>
      </c>
      <c r="AG126" s="995"/>
      <c r="AH126" s="995"/>
      <c r="AI126" s="995"/>
      <c r="AJ126" s="996"/>
      <c r="AK126" s="997" t="s">
        <v>133</v>
      </c>
      <c r="AL126" s="995"/>
      <c r="AM126" s="995"/>
      <c r="AN126" s="995"/>
      <c r="AO126" s="996"/>
      <c r="AP126" s="998" t="s">
        <v>481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470</v>
      </c>
      <c r="DH126" s="962"/>
      <c r="DI126" s="962"/>
      <c r="DJ126" s="962"/>
      <c r="DK126" s="962"/>
      <c r="DL126" s="962" t="s">
        <v>466</v>
      </c>
      <c r="DM126" s="962"/>
      <c r="DN126" s="962"/>
      <c r="DO126" s="962"/>
      <c r="DP126" s="962"/>
      <c r="DQ126" s="962" t="s">
        <v>481</v>
      </c>
      <c r="DR126" s="962"/>
      <c r="DS126" s="962"/>
      <c r="DT126" s="962"/>
      <c r="DU126" s="962"/>
      <c r="DV126" s="963" t="s">
        <v>487</v>
      </c>
      <c r="DW126" s="963"/>
      <c r="DX126" s="963"/>
      <c r="DY126" s="963"/>
      <c r="DZ126" s="964"/>
    </row>
    <row r="127" spans="1:130" s="230" customFormat="1" ht="26.25" customHeight="1" x14ac:dyDescent="0.2">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231</v>
      </c>
      <c r="AB127" s="995"/>
      <c r="AC127" s="995"/>
      <c r="AD127" s="995"/>
      <c r="AE127" s="996"/>
      <c r="AF127" s="997">
        <v>215</v>
      </c>
      <c r="AG127" s="995"/>
      <c r="AH127" s="995"/>
      <c r="AI127" s="995"/>
      <c r="AJ127" s="996"/>
      <c r="AK127" s="997">
        <v>211</v>
      </c>
      <c r="AL127" s="995"/>
      <c r="AM127" s="995"/>
      <c r="AN127" s="995"/>
      <c r="AO127" s="996"/>
      <c r="AP127" s="998">
        <v>0</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465</v>
      </c>
      <c r="DH127" s="962"/>
      <c r="DI127" s="962"/>
      <c r="DJ127" s="962"/>
      <c r="DK127" s="962"/>
      <c r="DL127" s="962" t="s">
        <v>466</v>
      </c>
      <c r="DM127" s="962"/>
      <c r="DN127" s="962"/>
      <c r="DO127" s="962"/>
      <c r="DP127" s="962"/>
      <c r="DQ127" s="962" t="s">
        <v>481</v>
      </c>
      <c r="DR127" s="962"/>
      <c r="DS127" s="962"/>
      <c r="DT127" s="962"/>
      <c r="DU127" s="962"/>
      <c r="DV127" s="963" t="s">
        <v>133</v>
      </c>
      <c r="DW127" s="963"/>
      <c r="DX127" s="963"/>
      <c r="DY127" s="963"/>
      <c r="DZ127" s="964"/>
    </row>
    <row r="128" spans="1:130" s="230" customFormat="1" ht="26.25" customHeight="1" thickBot="1" x14ac:dyDescent="0.25">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671327</v>
      </c>
      <c r="AB128" s="1082"/>
      <c r="AC128" s="1082"/>
      <c r="AD128" s="1082"/>
      <c r="AE128" s="1083"/>
      <c r="AF128" s="1084">
        <v>628681</v>
      </c>
      <c r="AG128" s="1082"/>
      <c r="AH128" s="1082"/>
      <c r="AI128" s="1082"/>
      <c r="AJ128" s="1083"/>
      <c r="AK128" s="1084">
        <v>541508</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484</v>
      </c>
      <c r="BG128" s="1089"/>
      <c r="BH128" s="1089"/>
      <c r="BI128" s="1089"/>
      <c r="BJ128" s="1089"/>
      <c r="BK128" s="1089"/>
      <c r="BL128" s="1090"/>
      <c r="BM128" s="1088">
        <v>12.6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v>160</v>
      </c>
      <c r="DH128" s="1074"/>
      <c r="DI128" s="1074"/>
      <c r="DJ128" s="1074"/>
      <c r="DK128" s="1074"/>
      <c r="DL128" s="1074" t="s">
        <v>133</v>
      </c>
      <c r="DM128" s="1074"/>
      <c r="DN128" s="1074"/>
      <c r="DO128" s="1074"/>
      <c r="DP128" s="1074"/>
      <c r="DQ128" s="1074" t="s">
        <v>466</v>
      </c>
      <c r="DR128" s="1074"/>
      <c r="DS128" s="1074"/>
      <c r="DT128" s="1074"/>
      <c r="DU128" s="1074"/>
      <c r="DV128" s="1075" t="s">
        <v>133</v>
      </c>
      <c r="DW128" s="1075"/>
      <c r="DX128" s="1075"/>
      <c r="DY128" s="1075"/>
      <c r="DZ128" s="1076"/>
    </row>
    <row r="129" spans="1:131" s="230" customFormat="1" ht="26.25" customHeight="1" x14ac:dyDescent="0.2">
      <c r="A129" s="970" t="s">
        <v>112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17475659</v>
      </c>
      <c r="AB129" s="995"/>
      <c r="AC129" s="995"/>
      <c r="AD129" s="995"/>
      <c r="AE129" s="996"/>
      <c r="AF129" s="997">
        <v>18451171</v>
      </c>
      <c r="AG129" s="995"/>
      <c r="AH129" s="995"/>
      <c r="AI129" s="995"/>
      <c r="AJ129" s="996"/>
      <c r="AK129" s="997">
        <v>17833245</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133</v>
      </c>
      <c r="BG129" s="1103"/>
      <c r="BH129" s="1103"/>
      <c r="BI129" s="1103"/>
      <c r="BJ129" s="1103"/>
      <c r="BK129" s="1103"/>
      <c r="BL129" s="1104"/>
      <c r="BM129" s="1102">
        <v>17.600000000000001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2688903</v>
      </c>
      <c r="AB130" s="995"/>
      <c r="AC130" s="995"/>
      <c r="AD130" s="995"/>
      <c r="AE130" s="996"/>
      <c r="AF130" s="997">
        <v>2619410</v>
      </c>
      <c r="AG130" s="995"/>
      <c r="AH130" s="995"/>
      <c r="AI130" s="995"/>
      <c r="AJ130" s="996"/>
      <c r="AK130" s="997">
        <v>2580259</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3.7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14786756</v>
      </c>
      <c r="AB131" s="1022"/>
      <c r="AC131" s="1022"/>
      <c r="AD131" s="1022"/>
      <c r="AE131" s="1023"/>
      <c r="AF131" s="1021">
        <v>15831761</v>
      </c>
      <c r="AG131" s="1022"/>
      <c r="AH131" s="1022"/>
      <c r="AI131" s="1022"/>
      <c r="AJ131" s="1023"/>
      <c r="AK131" s="1021">
        <v>15252986</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t="s">
        <v>133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3.6106296740000001</v>
      </c>
      <c r="AB132" s="1133"/>
      <c r="AC132" s="1133"/>
      <c r="AD132" s="1133"/>
      <c r="AE132" s="1134"/>
      <c r="AF132" s="1135">
        <v>3.6488233999999999</v>
      </c>
      <c r="AG132" s="1133"/>
      <c r="AH132" s="1133"/>
      <c r="AI132" s="1133"/>
      <c r="AJ132" s="1134"/>
      <c r="AK132" s="1135">
        <v>3.953206277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3.7</v>
      </c>
      <c r="AB133" s="1116"/>
      <c r="AC133" s="1116"/>
      <c r="AD133" s="1116"/>
      <c r="AE133" s="1117"/>
      <c r="AF133" s="1115">
        <v>3.7</v>
      </c>
      <c r="AG133" s="1116"/>
      <c r="AH133" s="1116"/>
      <c r="AI133" s="1116"/>
      <c r="AJ133" s="1117"/>
      <c r="AK133" s="1115">
        <v>3.7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t76A6QeN8zKUftyOUf7bFNRhfonWoL8+xz5e7tWxXTcTWSdg3CM5L416Jxtlv043UF/2LtMw2uoALUf/i5Row==" saltValue="qx9/h3tiVGVYFBzLh+60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JrCHF/g8+hPWQRpeR2ocP+gjHOrjvgTMJ+MZ5TIyl5Flus1LTg6SE6sY1zHJCTPuq6O5q2Bame+He+uFpu/ow==" saltValue="uHPUfQtwDO6fCR7bkKMz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6FplZ/TzZMF7waEQTRh2OAmSa85fBBSboHM1Ae7VGBGSZHxTb8Dgw75xVLeDCS3xgCyIoJmtqv8/nJm+sXJg==" saltValue="gfweofjzJGOD5SxMeX1e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4379252</v>
      </c>
      <c r="AP9" s="281">
        <v>56488</v>
      </c>
      <c r="AQ9" s="282">
        <v>73449</v>
      </c>
      <c r="AR9" s="283">
        <v>-23.1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1055816</v>
      </c>
      <c r="AP10" s="284">
        <v>13619</v>
      </c>
      <c r="AQ10" s="285">
        <v>5917</v>
      </c>
      <c r="AR10" s="286">
        <v>130.19999999999999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v>12971</v>
      </c>
      <c r="AP11" s="284">
        <v>167</v>
      </c>
      <c r="AQ11" s="285">
        <v>1123</v>
      </c>
      <c r="AR11" s="286">
        <v>-85.1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525</v>
      </c>
      <c r="AP12" s="284" t="s">
        <v>525</v>
      </c>
      <c r="AQ12" s="285">
        <v>9</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292563</v>
      </c>
      <c r="AP13" s="284">
        <v>3774</v>
      </c>
      <c r="AQ13" s="285">
        <v>2374</v>
      </c>
      <c r="AR13" s="286">
        <v>59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116270</v>
      </c>
      <c r="AP14" s="284">
        <v>1500</v>
      </c>
      <c r="AQ14" s="285">
        <v>1666</v>
      </c>
      <c r="AR14" s="286">
        <v>-10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-351172</v>
      </c>
      <c r="AP15" s="284">
        <v>-4530</v>
      </c>
      <c r="AQ15" s="285">
        <v>-4765</v>
      </c>
      <c r="AR15" s="286">
        <v>-4.9000000000000004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5505700</v>
      </c>
      <c r="AP16" s="284">
        <v>71017</v>
      </c>
      <c r="AQ16" s="285">
        <v>79774</v>
      </c>
      <c r="AR16" s="286">
        <v>-11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6.5</v>
      </c>
      <c r="AP21" s="298">
        <v>7.58</v>
      </c>
      <c r="AQ21" s="299">
        <v>-1.08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98.7</v>
      </c>
      <c r="AP22" s="303">
        <v>98.4</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3003538</v>
      </c>
      <c r="AP32" s="312">
        <v>38742</v>
      </c>
      <c r="AQ32" s="313">
        <v>42324</v>
      </c>
      <c r="AR32" s="314">
        <v>-8.5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525</v>
      </c>
      <c r="AP34" s="312" t="s">
        <v>525</v>
      </c>
      <c r="AQ34" s="313">
        <v>47</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463815</v>
      </c>
      <c r="AP35" s="312">
        <v>5983</v>
      </c>
      <c r="AQ35" s="313">
        <v>12192</v>
      </c>
      <c r="AR35" s="314">
        <v>-50.9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236434</v>
      </c>
      <c r="AP36" s="312">
        <v>3050</v>
      </c>
      <c r="AQ36" s="313">
        <v>2056</v>
      </c>
      <c r="AR36" s="314">
        <v>48.3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v>20962</v>
      </c>
      <c r="AP37" s="312">
        <v>270</v>
      </c>
      <c r="AQ37" s="313">
        <v>621</v>
      </c>
      <c r="AR37" s="314">
        <v>-56.5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525</v>
      </c>
      <c r="AP38" s="315" t="s">
        <v>525</v>
      </c>
      <c r="AQ38" s="316">
        <v>1</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-541508</v>
      </c>
      <c r="AP39" s="312">
        <v>-6985</v>
      </c>
      <c r="AQ39" s="313">
        <v>-5206</v>
      </c>
      <c r="AR39" s="314">
        <v>34.200000000000003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-2580259</v>
      </c>
      <c r="AP40" s="312">
        <v>-33282</v>
      </c>
      <c r="AQ40" s="313">
        <v>-36761</v>
      </c>
      <c r="AR40" s="314">
        <v>-9.5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602982</v>
      </c>
      <c r="AP41" s="312">
        <v>7778</v>
      </c>
      <c r="AQ41" s="313">
        <v>15273</v>
      </c>
      <c r="AR41" s="314">
        <v>-49.1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2294560</v>
      </c>
      <c r="AN51" s="334">
        <v>29306</v>
      </c>
      <c r="AO51" s="335">
        <v>-4.9000000000000004</v>
      </c>
      <c r="AP51" s="336">
        <v>69185</v>
      </c>
      <c r="AQ51" s="337">
        <v>-2</v>
      </c>
      <c r="AR51" s="338">
        <v>-2.9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1087851</v>
      </c>
      <c r="AN52" s="342">
        <v>13894</v>
      </c>
      <c r="AO52" s="343">
        <v>-34.700000000000003</v>
      </c>
      <c r="AP52" s="344">
        <v>38519</v>
      </c>
      <c r="AQ52" s="345">
        <v>3</v>
      </c>
      <c r="AR52" s="346">
        <v>-37.700000000000003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2228984</v>
      </c>
      <c r="AN53" s="334">
        <v>28488</v>
      </c>
      <c r="AO53" s="335">
        <v>-2.8</v>
      </c>
      <c r="AP53" s="336">
        <v>70166</v>
      </c>
      <c r="AQ53" s="337">
        <v>1.4</v>
      </c>
      <c r="AR53" s="338">
        <v>-4.2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1432533</v>
      </c>
      <c r="AN54" s="342">
        <v>18309</v>
      </c>
      <c r="AO54" s="343">
        <v>31.8</v>
      </c>
      <c r="AP54" s="344">
        <v>36115</v>
      </c>
      <c r="AQ54" s="345">
        <v>-6.2</v>
      </c>
      <c r="AR54" s="346">
        <v>38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3161489</v>
      </c>
      <c r="AN55" s="334">
        <v>40584</v>
      </c>
      <c r="AO55" s="335">
        <v>42.5</v>
      </c>
      <c r="AP55" s="336">
        <v>70329</v>
      </c>
      <c r="AQ55" s="337">
        <v>0.2</v>
      </c>
      <c r="AR55" s="338">
        <v>42.3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1916287</v>
      </c>
      <c r="AN56" s="342">
        <v>24599</v>
      </c>
      <c r="AO56" s="343">
        <v>34.4</v>
      </c>
      <c r="AP56" s="344">
        <v>39403</v>
      </c>
      <c r="AQ56" s="345">
        <v>9.1</v>
      </c>
      <c r="AR56" s="346">
        <v>25.3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1709494</v>
      </c>
      <c r="AN57" s="334">
        <v>21996</v>
      </c>
      <c r="AO57" s="335">
        <v>-45.8</v>
      </c>
      <c r="AP57" s="336">
        <v>54225</v>
      </c>
      <c r="AQ57" s="337">
        <v>-22.9</v>
      </c>
      <c r="AR57" s="338">
        <v>-22.9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832078</v>
      </c>
      <c r="AN58" s="342">
        <v>10706</v>
      </c>
      <c r="AO58" s="343">
        <v>-56.5</v>
      </c>
      <c r="AP58" s="344">
        <v>27337</v>
      </c>
      <c r="AQ58" s="345">
        <v>-30.6</v>
      </c>
      <c r="AR58" s="346">
        <v>-25.9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1419319</v>
      </c>
      <c r="AN59" s="334">
        <v>18308</v>
      </c>
      <c r="AO59" s="335">
        <v>-16.8</v>
      </c>
      <c r="AP59" s="336">
        <v>54016</v>
      </c>
      <c r="AQ59" s="337">
        <v>-0.4</v>
      </c>
      <c r="AR59" s="338">
        <v>-16.399999999999999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1092850</v>
      </c>
      <c r="AN60" s="342">
        <v>14097</v>
      </c>
      <c r="AO60" s="343">
        <v>31.7</v>
      </c>
      <c r="AP60" s="344">
        <v>28078</v>
      </c>
      <c r="AQ60" s="345">
        <v>2.7</v>
      </c>
      <c r="AR60" s="346">
        <v>29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2162769</v>
      </c>
      <c r="AN61" s="349">
        <v>27736</v>
      </c>
      <c r="AO61" s="350">
        <v>-5.6</v>
      </c>
      <c r="AP61" s="351">
        <v>63584</v>
      </c>
      <c r="AQ61" s="352">
        <v>-4.7</v>
      </c>
      <c r="AR61" s="338">
        <v>-0.9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1272320</v>
      </c>
      <c r="AN62" s="342">
        <v>16321</v>
      </c>
      <c r="AO62" s="343">
        <v>1.3</v>
      </c>
      <c r="AP62" s="344">
        <v>33890</v>
      </c>
      <c r="AQ62" s="345">
        <v>-4.4000000000000004</v>
      </c>
      <c r="AR62" s="346">
        <v>5.7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yuDtRUrTNxcKjLUwf/yqHpy4USV9NoqhwJT3ptQ5evl+2Lp9tAXkhpozataDf/FpRmRfmxfieqf9HX3z4FqJw==" saltValue="bqUUA3TwRMDAGvCyT66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5" zoomScaleNormal="11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1" spans="125:125" ht="13.5" hidden="1" customHeight="1" x14ac:dyDescent="0.2">
      <c r="DU121" s="259"/>
    </row>
  </sheetData>
  <sheetProtection algorithmName="SHA-512" hashValue="YWfGrZ/vlnltJqIZFLgSmcjiB5F8PiRYVjm1gMi7m5LEjqai1/uTpWDH2qAhoj2p1YEPe6r0873vRakWLQdxIA==" saltValue="ZL26kWf7YmcrByKK85Mc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30" zoomScaleNormal="13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k5zBr60zL9seUa1FzoJBxjsJa2j2AFNELxl/O9Zwf820FhkA+LeJ6fanx9225IyU/hsmM1czWR+C7vQruvIxPw==" saltValue="zD/YjyKNLR35gdmLKJvN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75" t="s">
        <v>3</v>
      </c>
      <c r="D47" s="1175"/>
      <c r="E47" s="1176"/>
      <c r="F47" s="11">
        <v>24.27</v>
      </c>
      <c r="G47" s="12">
        <v>24.53</v>
      </c>
      <c r="H47" s="12">
        <v>23.78</v>
      </c>
      <c r="I47" s="12">
        <v>24.62</v>
      </c>
      <c r="J47" s="13">
        <v>27.44</v>
      </c>
    </row>
    <row r="48" spans="2:10" ht="57.75" customHeight="1" x14ac:dyDescent="0.2">
      <c r="B48" s="14"/>
      <c r="C48" s="1177" t="s">
        <v>4</v>
      </c>
      <c r="D48" s="1177"/>
      <c r="E48" s="1178"/>
      <c r="F48" s="15">
        <v>10.23</v>
      </c>
      <c r="G48" s="16">
        <v>7.34</v>
      </c>
      <c r="H48" s="16">
        <v>13.28</v>
      </c>
      <c r="I48" s="16">
        <v>16.8</v>
      </c>
      <c r="J48" s="17">
        <v>13.96</v>
      </c>
    </row>
    <row r="49" spans="2:10" ht="57.75" customHeight="1" thickBot="1" x14ac:dyDescent="0.25">
      <c r="B49" s="18"/>
      <c r="C49" s="1179" t="s">
        <v>5</v>
      </c>
      <c r="D49" s="1179"/>
      <c r="E49" s="1180"/>
      <c r="F49" s="19" t="s">
        <v>571</v>
      </c>
      <c r="G49" s="20" t="s">
        <v>572</v>
      </c>
      <c r="H49" s="20">
        <v>5.65</v>
      </c>
      <c r="I49" s="20">
        <v>6.32</v>
      </c>
      <c r="J49" s="21" t="s">
        <v>573</v>
      </c>
    </row>
    <row r="50" spans="2:10" ht="13.2" x14ac:dyDescent="0.2"/>
  </sheetData>
  <sheetProtection algorithmName="SHA-512" hashValue="MtzrafxejvDoitGDCmAJm4w/JBk2CLBYJI193/GGi1e/2DucW88AMw40bnn2C5dN0QTuAl36lzsFU7MoA7qxXQ==" saltValue="8QePDpTn02prozlqX+j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7" t="s">
        <v>574</v>
      </c>
      <c r="D34" s="1187"/>
      <c r="E34" s="1188"/>
      <c r="F34" s="32">
        <v>10.24</v>
      </c>
      <c r="G34" s="33">
        <v>7.34</v>
      </c>
      <c r="H34" s="33">
        <v>13.27</v>
      </c>
      <c r="I34" s="33">
        <v>16.79</v>
      </c>
      <c r="J34" s="34">
        <v>13.96</v>
      </c>
      <c r="K34" s="22"/>
      <c r="L34" s="22"/>
      <c r="M34" s="22"/>
      <c r="N34" s="22"/>
      <c r="O34" s="22"/>
      <c r="P34" s="22"/>
    </row>
    <row r="35" spans="1:16" ht="39" customHeight="1" x14ac:dyDescent="0.2">
      <c r="A35" s="22"/>
      <c r="B35" s="35"/>
      <c r="C35" s="1181" t="s">
        <v>575</v>
      </c>
      <c r="D35" s="1182"/>
      <c r="E35" s="1183"/>
      <c r="F35" s="36">
        <v>6.71</v>
      </c>
      <c r="G35" s="37">
        <v>7.31</v>
      </c>
      <c r="H35" s="37">
        <v>7.4</v>
      </c>
      <c r="I35" s="37">
        <v>7.39</v>
      </c>
      <c r="J35" s="38">
        <v>7.35</v>
      </c>
      <c r="K35" s="22"/>
      <c r="L35" s="22"/>
      <c r="M35" s="22"/>
      <c r="N35" s="22"/>
      <c r="O35" s="22"/>
      <c r="P35" s="22"/>
    </row>
    <row r="36" spans="1:16" ht="39" customHeight="1" x14ac:dyDescent="0.2">
      <c r="A36" s="22"/>
      <c r="B36" s="35"/>
      <c r="C36" s="1181" t="s">
        <v>576</v>
      </c>
      <c r="D36" s="1182"/>
      <c r="E36" s="1183"/>
      <c r="F36" s="36">
        <v>1.1499999999999999</v>
      </c>
      <c r="G36" s="37">
        <v>0.8</v>
      </c>
      <c r="H36" s="37">
        <v>1.96</v>
      </c>
      <c r="I36" s="37">
        <v>2.79</v>
      </c>
      <c r="J36" s="38">
        <v>2.44</v>
      </c>
      <c r="K36" s="22"/>
      <c r="L36" s="22"/>
      <c r="M36" s="22"/>
      <c r="N36" s="22"/>
      <c r="O36" s="22"/>
      <c r="P36" s="22"/>
    </row>
    <row r="37" spans="1:16" ht="39" customHeight="1" x14ac:dyDescent="0.2">
      <c r="A37" s="22"/>
      <c r="B37" s="35"/>
      <c r="C37" s="1181" t="s">
        <v>577</v>
      </c>
      <c r="D37" s="1182"/>
      <c r="E37" s="1183"/>
      <c r="F37" s="36">
        <v>0.93</v>
      </c>
      <c r="G37" s="37">
        <v>0.78</v>
      </c>
      <c r="H37" s="37">
        <v>0.99</v>
      </c>
      <c r="I37" s="37">
        <v>0.96</v>
      </c>
      <c r="J37" s="38">
        <v>1.01</v>
      </c>
      <c r="K37" s="22"/>
      <c r="L37" s="22"/>
      <c r="M37" s="22"/>
      <c r="N37" s="22"/>
      <c r="O37" s="22"/>
      <c r="P37" s="22"/>
    </row>
    <row r="38" spans="1:16" ht="39" customHeight="1" x14ac:dyDescent="0.2">
      <c r="A38" s="22"/>
      <c r="B38" s="35"/>
      <c r="C38" s="1181" t="s">
        <v>578</v>
      </c>
      <c r="D38" s="1182"/>
      <c r="E38" s="1183"/>
      <c r="F38" s="36">
        <v>0.57999999999999996</v>
      </c>
      <c r="G38" s="37" t="s">
        <v>579</v>
      </c>
      <c r="H38" s="37">
        <v>0.47</v>
      </c>
      <c r="I38" s="37">
        <v>0.16</v>
      </c>
      <c r="J38" s="38">
        <v>0.19</v>
      </c>
      <c r="K38" s="22"/>
      <c r="L38" s="22"/>
      <c r="M38" s="22"/>
      <c r="N38" s="22"/>
      <c r="O38" s="22"/>
      <c r="P38" s="22"/>
    </row>
    <row r="39" spans="1:16" ht="39" customHeight="1" x14ac:dyDescent="0.2">
      <c r="A39" s="22"/>
      <c r="B39" s="35"/>
      <c r="C39" s="1181" t="s">
        <v>580</v>
      </c>
      <c r="D39" s="1182"/>
      <c r="E39" s="1183"/>
      <c r="F39" s="36">
        <v>0</v>
      </c>
      <c r="G39" s="37">
        <v>0</v>
      </c>
      <c r="H39" s="37">
        <v>0</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581</v>
      </c>
      <c r="D42" s="1182"/>
      <c r="E42" s="1183"/>
      <c r="F42" s="36" t="s">
        <v>525</v>
      </c>
      <c r="G42" s="37" t="s">
        <v>525</v>
      </c>
      <c r="H42" s="37" t="s">
        <v>525</v>
      </c>
      <c r="I42" s="37" t="s">
        <v>525</v>
      </c>
      <c r="J42" s="38" t="s">
        <v>525</v>
      </c>
      <c r="K42" s="22"/>
      <c r="L42" s="22"/>
      <c r="M42" s="22"/>
      <c r="N42" s="22"/>
      <c r="O42" s="22"/>
      <c r="P42" s="22"/>
    </row>
    <row r="43" spans="1:16" ht="39" customHeight="1" thickBot="1" x14ac:dyDescent="0.25">
      <c r="A43" s="22"/>
      <c r="B43" s="40"/>
      <c r="C43" s="1184" t="s">
        <v>582</v>
      </c>
      <c r="D43" s="1185"/>
      <c r="E43" s="1186"/>
      <c r="F43" s="41">
        <v>0</v>
      </c>
      <c r="G43" s="42">
        <v>0.16</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xlKacqf0fQIiHms+i+pwqmZyjdu5t1KnVllJU3fbELdPSCIel9+TdER0C+/H4J3vXvUtGUniw2ESvBYJ+1j/w==" saltValue="GLaXyK/EF9escZB3vMR8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3141</v>
      </c>
      <c r="L45" s="60">
        <v>3190</v>
      </c>
      <c r="M45" s="60">
        <v>3074</v>
      </c>
      <c r="N45" s="60">
        <v>3071</v>
      </c>
      <c r="O45" s="61">
        <v>3004</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x14ac:dyDescent="0.2">
      <c r="A48" s="48"/>
      <c r="B48" s="1191"/>
      <c r="C48" s="1192"/>
      <c r="D48" s="62"/>
      <c r="E48" s="1197" t="s">
        <v>15</v>
      </c>
      <c r="F48" s="1197"/>
      <c r="G48" s="1197"/>
      <c r="H48" s="1197"/>
      <c r="I48" s="1197"/>
      <c r="J48" s="1198"/>
      <c r="K48" s="63">
        <v>439</v>
      </c>
      <c r="L48" s="64">
        <v>489</v>
      </c>
      <c r="M48" s="64">
        <v>515</v>
      </c>
      <c r="N48" s="64">
        <v>478</v>
      </c>
      <c r="O48" s="65">
        <v>464</v>
      </c>
      <c r="P48" s="48"/>
      <c r="Q48" s="48"/>
      <c r="R48" s="48"/>
      <c r="S48" s="48"/>
      <c r="T48" s="48"/>
      <c r="U48" s="48"/>
    </row>
    <row r="49" spans="1:21" ht="30.75" customHeight="1" x14ac:dyDescent="0.2">
      <c r="A49" s="48"/>
      <c r="B49" s="1191"/>
      <c r="C49" s="1192"/>
      <c r="D49" s="62"/>
      <c r="E49" s="1197" t="s">
        <v>16</v>
      </c>
      <c r="F49" s="1197"/>
      <c r="G49" s="1197"/>
      <c r="H49" s="1197"/>
      <c r="I49" s="1197"/>
      <c r="J49" s="1198"/>
      <c r="K49" s="63">
        <v>312</v>
      </c>
      <c r="L49" s="64">
        <v>293</v>
      </c>
      <c r="M49" s="64">
        <v>260</v>
      </c>
      <c r="N49" s="64">
        <v>245</v>
      </c>
      <c r="O49" s="65">
        <v>236</v>
      </c>
      <c r="P49" s="48"/>
      <c r="Q49" s="48"/>
      <c r="R49" s="48"/>
      <c r="S49" s="48"/>
      <c r="T49" s="48"/>
      <c r="U49" s="48"/>
    </row>
    <row r="50" spans="1:21" ht="30.75" customHeight="1" x14ac:dyDescent="0.2">
      <c r="A50" s="48"/>
      <c r="B50" s="1191"/>
      <c r="C50" s="1192"/>
      <c r="D50" s="62"/>
      <c r="E50" s="1197" t="s">
        <v>17</v>
      </c>
      <c r="F50" s="1197"/>
      <c r="G50" s="1197"/>
      <c r="H50" s="1197"/>
      <c r="I50" s="1197"/>
      <c r="J50" s="1198"/>
      <c r="K50" s="63">
        <v>69</v>
      </c>
      <c r="L50" s="64">
        <v>59</v>
      </c>
      <c r="M50" s="64">
        <v>45</v>
      </c>
      <c r="N50" s="64">
        <v>31</v>
      </c>
      <c r="O50" s="65">
        <v>21</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525</v>
      </c>
      <c r="L51" s="64" t="s">
        <v>525</v>
      </c>
      <c r="M51" s="64" t="s">
        <v>525</v>
      </c>
      <c r="N51" s="64" t="s">
        <v>525</v>
      </c>
      <c r="O51" s="65" t="s">
        <v>525</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3468</v>
      </c>
      <c r="L52" s="64">
        <v>3442</v>
      </c>
      <c r="M52" s="64">
        <v>3360</v>
      </c>
      <c r="N52" s="64">
        <v>3249</v>
      </c>
      <c r="O52" s="65">
        <v>3122</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493</v>
      </c>
      <c r="L53" s="69">
        <v>589</v>
      </c>
      <c r="M53" s="69">
        <v>534</v>
      </c>
      <c r="N53" s="69">
        <v>576</v>
      </c>
      <c r="O53" s="70">
        <v>603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5">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EEIHTUu7VbwxjBUUG7VqSmbEOXYFrGE2vKsxGBiWNc3TJpT7vLTb8/ZgltzsIxup1m65u4RJNmteTjANbfVsQ==" saltValue="ZULjPcJfxGcIXWdvCHVU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220" t="s">
        <v>32</v>
      </c>
      <c r="C41" s="1221"/>
      <c r="D41" s="105"/>
      <c r="E41" s="1226" t="s">
        <v>33</v>
      </c>
      <c r="F41" s="1226"/>
      <c r="G41" s="1226"/>
      <c r="H41" s="1227"/>
      <c r="I41" s="355">
        <v>29600</v>
      </c>
      <c r="J41" s="356">
        <v>28528</v>
      </c>
      <c r="K41" s="356">
        <v>28219</v>
      </c>
      <c r="L41" s="356">
        <v>26810</v>
      </c>
      <c r="M41" s="357">
        <v>24650</v>
      </c>
    </row>
    <row r="42" spans="2:13" ht="27.75" customHeight="1" x14ac:dyDescent="0.2">
      <c r="B42" s="1222"/>
      <c r="C42" s="1223"/>
      <c r="D42" s="106"/>
      <c r="E42" s="1228" t="s">
        <v>34</v>
      </c>
      <c r="F42" s="1228"/>
      <c r="G42" s="1228"/>
      <c r="H42" s="1229"/>
      <c r="I42" s="358">
        <v>190</v>
      </c>
      <c r="J42" s="359">
        <v>133</v>
      </c>
      <c r="K42" s="359">
        <v>90</v>
      </c>
      <c r="L42" s="359">
        <v>60</v>
      </c>
      <c r="M42" s="360">
        <v>40</v>
      </c>
    </row>
    <row r="43" spans="2:13" ht="27.75" customHeight="1" x14ac:dyDescent="0.2">
      <c r="B43" s="1222"/>
      <c r="C43" s="1223"/>
      <c r="D43" s="106"/>
      <c r="E43" s="1228" t="s">
        <v>35</v>
      </c>
      <c r="F43" s="1228"/>
      <c r="G43" s="1228"/>
      <c r="H43" s="1229"/>
      <c r="I43" s="358">
        <v>6092</v>
      </c>
      <c r="J43" s="359">
        <v>5898</v>
      </c>
      <c r="K43" s="359">
        <v>6240</v>
      </c>
      <c r="L43" s="359">
        <v>7149</v>
      </c>
      <c r="M43" s="360">
        <v>7578</v>
      </c>
    </row>
    <row r="44" spans="2:13" ht="27.75" customHeight="1" x14ac:dyDescent="0.2">
      <c r="B44" s="1222"/>
      <c r="C44" s="1223"/>
      <c r="D44" s="106"/>
      <c r="E44" s="1228" t="s">
        <v>36</v>
      </c>
      <c r="F44" s="1228"/>
      <c r="G44" s="1228"/>
      <c r="H44" s="1229"/>
      <c r="I44" s="358">
        <v>1513</v>
      </c>
      <c r="J44" s="359">
        <v>1255</v>
      </c>
      <c r="K44" s="359">
        <v>1035</v>
      </c>
      <c r="L44" s="359">
        <v>985</v>
      </c>
      <c r="M44" s="360">
        <v>759</v>
      </c>
    </row>
    <row r="45" spans="2:13" ht="27.75" customHeight="1" x14ac:dyDescent="0.2">
      <c r="B45" s="1222"/>
      <c r="C45" s="1223"/>
      <c r="D45" s="106"/>
      <c r="E45" s="1228" t="s">
        <v>37</v>
      </c>
      <c r="F45" s="1228"/>
      <c r="G45" s="1228"/>
      <c r="H45" s="1229"/>
      <c r="I45" s="358">
        <v>5802</v>
      </c>
      <c r="J45" s="359">
        <v>5805</v>
      </c>
      <c r="K45" s="359">
        <v>5681</v>
      </c>
      <c r="L45" s="359">
        <v>5676</v>
      </c>
      <c r="M45" s="360">
        <v>5507</v>
      </c>
    </row>
    <row r="46" spans="2:13" ht="27.75" customHeight="1" x14ac:dyDescent="0.2">
      <c r="B46" s="1222"/>
      <c r="C46" s="1223"/>
      <c r="D46" s="107"/>
      <c r="E46" s="1228" t="s">
        <v>38</v>
      </c>
      <c r="F46" s="1228"/>
      <c r="G46" s="1228"/>
      <c r="H46" s="1229"/>
      <c r="I46" s="358" t="s">
        <v>525</v>
      </c>
      <c r="J46" s="359" t="s">
        <v>525</v>
      </c>
      <c r="K46" s="359">
        <v>0</v>
      </c>
      <c r="L46" s="359" t="s">
        <v>525</v>
      </c>
      <c r="M46" s="360" t="s">
        <v>525</v>
      </c>
    </row>
    <row r="47" spans="2:13" ht="27.75" customHeight="1" x14ac:dyDescent="0.2">
      <c r="B47" s="1222"/>
      <c r="C47" s="1223"/>
      <c r="D47" s="108"/>
      <c r="E47" s="1230" t="s">
        <v>39</v>
      </c>
      <c r="F47" s="1231"/>
      <c r="G47" s="1231"/>
      <c r="H47" s="1232"/>
      <c r="I47" s="358" t="s">
        <v>525</v>
      </c>
      <c r="J47" s="359" t="s">
        <v>525</v>
      </c>
      <c r="K47" s="359" t="s">
        <v>525</v>
      </c>
      <c r="L47" s="359" t="s">
        <v>525</v>
      </c>
      <c r="M47" s="360" t="s">
        <v>525</v>
      </c>
    </row>
    <row r="48" spans="2:13" ht="27.75" customHeight="1" x14ac:dyDescent="0.2">
      <c r="B48" s="1222"/>
      <c r="C48" s="1223"/>
      <c r="D48" s="106"/>
      <c r="E48" s="1228" t="s">
        <v>40</v>
      </c>
      <c r="F48" s="1228"/>
      <c r="G48" s="1228"/>
      <c r="H48" s="1229"/>
      <c r="I48" s="358" t="s">
        <v>525</v>
      </c>
      <c r="J48" s="359" t="s">
        <v>525</v>
      </c>
      <c r="K48" s="359" t="s">
        <v>525</v>
      </c>
      <c r="L48" s="359" t="s">
        <v>525</v>
      </c>
      <c r="M48" s="360" t="s">
        <v>525</v>
      </c>
    </row>
    <row r="49" spans="2:13" ht="27.75" customHeight="1" x14ac:dyDescent="0.2">
      <c r="B49" s="1224"/>
      <c r="C49" s="1225"/>
      <c r="D49" s="106"/>
      <c r="E49" s="1228" t="s">
        <v>41</v>
      </c>
      <c r="F49" s="1228"/>
      <c r="G49" s="1228"/>
      <c r="H49" s="1229"/>
      <c r="I49" s="358" t="s">
        <v>525</v>
      </c>
      <c r="J49" s="359" t="s">
        <v>525</v>
      </c>
      <c r="K49" s="359" t="s">
        <v>525</v>
      </c>
      <c r="L49" s="359" t="s">
        <v>525</v>
      </c>
      <c r="M49" s="360" t="s">
        <v>525</v>
      </c>
    </row>
    <row r="50" spans="2:13" ht="27.75" customHeight="1" x14ac:dyDescent="0.2">
      <c r="B50" s="1233" t="s">
        <v>42</v>
      </c>
      <c r="C50" s="1234"/>
      <c r="D50" s="109"/>
      <c r="E50" s="1228" t="s">
        <v>43</v>
      </c>
      <c r="F50" s="1228"/>
      <c r="G50" s="1228"/>
      <c r="H50" s="1229"/>
      <c r="I50" s="358">
        <v>13297</v>
      </c>
      <c r="J50" s="359">
        <v>13849</v>
      </c>
      <c r="K50" s="359">
        <v>14000</v>
      </c>
      <c r="L50" s="359">
        <v>15482</v>
      </c>
      <c r="M50" s="360">
        <v>16632</v>
      </c>
    </row>
    <row r="51" spans="2:13" ht="27.75" customHeight="1" x14ac:dyDescent="0.2">
      <c r="B51" s="1222"/>
      <c r="C51" s="1223"/>
      <c r="D51" s="106"/>
      <c r="E51" s="1228" t="s">
        <v>44</v>
      </c>
      <c r="F51" s="1228"/>
      <c r="G51" s="1228"/>
      <c r="H51" s="1229"/>
      <c r="I51" s="358">
        <v>4621</v>
      </c>
      <c r="J51" s="359">
        <v>4561</v>
      </c>
      <c r="K51" s="359">
        <v>5067</v>
      </c>
      <c r="L51" s="359">
        <v>5835</v>
      </c>
      <c r="M51" s="360">
        <v>6510</v>
      </c>
    </row>
    <row r="52" spans="2:13" ht="27.75" customHeight="1" x14ac:dyDescent="0.2">
      <c r="B52" s="1224"/>
      <c r="C52" s="1225"/>
      <c r="D52" s="106"/>
      <c r="E52" s="1228" t="s">
        <v>45</v>
      </c>
      <c r="F52" s="1228"/>
      <c r="G52" s="1228"/>
      <c r="H52" s="1229"/>
      <c r="I52" s="358">
        <v>29753</v>
      </c>
      <c r="J52" s="359">
        <v>29164</v>
      </c>
      <c r="K52" s="359">
        <v>28752</v>
      </c>
      <c r="L52" s="359">
        <v>27888</v>
      </c>
      <c r="M52" s="360">
        <v>26230</v>
      </c>
    </row>
    <row r="53" spans="2:13" ht="27.75" customHeight="1" thickBot="1" x14ac:dyDescent="0.25">
      <c r="B53" s="1235" t="s">
        <v>46</v>
      </c>
      <c r="C53" s="1236"/>
      <c r="D53" s="110"/>
      <c r="E53" s="1237" t="s">
        <v>47</v>
      </c>
      <c r="F53" s="1237"/>
      <c r="G53" s="1237"/>
      <c r="H53" s="1238"/>
      <c r="I53" s="361">
        <v>-4474</v>
      </c>
      <c r="J53" s="362">
        <v>-5953</v>
      </c>
      <c r="K53" s="362">
        <v>-6554</v>
      </c>
      <c r="L53" s="362">
        <v>-8525</v>
      </c>
      <c r="M53" s="363">
        <v>-10838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lkb5b3t33Pnx7kW+HenAIEK0vczH0OysTW50HRhjXK5qO3i7ImJCqby14V10PNuA22otk1HBCtNSEOJSoq94Dg==" saltValue="SiG3SF7T1g3mfVGMorMm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47" t="s">
        <v>50</v>
      </c>
      <c r="D55" s="1247"/>
      <c r="E55" s="1248"/>
      <c r="F55" s="122">
        <v>4155</v>
      </c>
      <c r="G55" s="122">
        <v>4542</v>
      </c>
      <c r="H55" s="123">
        <v>4893</v>
      </c>
    </row>
    <row r="56" spans="2:8" ht="52.5" customHeight="1" x14ac:dyDescent="0.2">
      <c r="B56" s="124"/>
      <c r="C56" s="1249" t="s">
        <v>51</v>
      </c>
      <c r="D56" s="1249"/>
      <c r="E56" s="1250"/>
      <c r="F56" s="125">
        <v>3585</v>
      </c>
      <c r="G56" s="125">
        <v>3383</v>
      </c>
      <c r="H56" s="126">
        <v>3186</v>
      </c>
    </row>
    <row r="57" spans="2:8" ht="53.25" customHeight="1" x14ac:dyDescent="0.2">
      <c r="B57" s="124"/>
      <c r="C57" s="1251" t="s">
        <v>52</v>
      </c>
      <c r="D57" s="1251"/>
      <c r="E57" s="1252"/>
      <c r="F57" s="127">
        <v>6976</v>
      </c>
      <c r="G57" s="127">
        <v>8109</v>
      </c>
      <c r="H57" s="128">
        <v>8990</v>
      </c>
    </row>
    <row r="58" spans="2:8" ht="45.75" customHeight="1" x14ac:dyDescent="0.2">
      <c r="B58" s="129"/>
      <c r="C58" s="1239" t="s">
        <v>53</v>
      </c>
      <c r="D58" s="1240"/>
      <c r="E58" s="1241"/>
      <c r="F58" s="130"/>
      <c r="G58" s="130"/>
      <c r="H58" s="131"/>
    </row>
    <row r="59" spans="2:8" ht="45.75" customHeight="1" x14ac:dyDescent="0.2">
      <c r="B59" s="129"/>
      <c r="C59" s="1239" t="s">
        <v>54</v>
      </c>
      <c r="D59" s="1240"/>
      <c r="E59" s="1241"/>
      <c r="F59" s="130"/>
      <c r="G59" s="130"/>
      <c r="H59" s="131"/>
    </row>
    <row r="60" spans="2:8" ht="45.75" customHeight="1" x14ac:dyDescent="0.2">
      <c r="B60" s="129"/>
      <c r="C60" s="1239" t="s">
        <v>54</v>
      </c>
      <c r="D60" s="1240"/>
      <c r="E60" s="1241"/>
      <c r="F60" s="130"/>
      <c r="G60" s="130"/>
      <c r="H60" s="131"/>
    </row>
    <row r="61" spans="2:8" ht="45.75" customHeight="1" x14ac:dyDescent="0.2">
      <c r="B61" s="129"/>
      <c r="C61" s="1239" t="s">
        <v>54</v>
      </c>
      <c r="D61" s="1240"/>
      <c r="E61" s="1241"/>
      <c r="F61" s="130"/>
      <c r="G61" s="130"/>
      <c r="H61" s="131"/>
    </row>
    <row r="62" spans="2:8" ht="45.75" customHeight="1" thickBot="1" x14ac:dyDescent="0.25">
      <c r="B62" s="132"/>
      <c r="C62" s="1242" t="s">
        <v>54</v>
      </c>
      <c r="D62" s="1243"/>
      <c r="E62" s="1244"/>
      <c r="F62" s="133"/>
      <c r="G62" s="133"/>
      <c r="H62" s="134"/>
    </row>
    <row r="63" spans="2:8" ht="52.5" customHeight="1" thickBot="1" x14ac:dyDescent="0.25">
      <c r="B63" s="135"/>
      <c r="C63" s="1245" t="s">
        <v>55</v>
      </c>
      <c r="D63" s="1245"/>
      <c r="E63" s="1246"/>
      <c r="F63" s="136">
        <v>14716</v>
      </c>
      <c r="G63" s="136">
        <v>16035</v>
      </c>
      <c r="H63" s="137">
        <v>17069</v>
      </c>
    </row>
    <row r="64" spans="2:8" ht="13.2" x14ac:dyDescent="0.2"/>
  </sheetData>
  <sheetProtection algorithmName="SHA-512" hashValue="o5AE9I4kvfkLfLQdqnZkD8WJ8aL7p1YhxSAcoCOq+9sO6oXYoTVSEZ97TLHy2fLkPW8y12Lrncnt6pO5j54uLQ==" saltValue="n88M1u5yEpDbVsEVopGh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1DD0-A3A9-4E15-BDCB-E38C4C44A185}">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607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600</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566</v>
      </c>
      <c r="BQ50" s="1259"/>
      <c r="BR50" s="1259"/>
      <c r="BS50" s="1259"/>
      <c r="BT50" s="1259"/>
      <c r="BU50" s="1259"/>
      <c r="BV50" s="1259"/>
      <c r="BW50" s="1259"/>
      <c r="BX50" s="1259" t="s">
        <v>567</v>
      </c>
      <c r="BY50" s="1259"/>
      <c r="BZ50" s="1259"/>
      <c r="CA50" s="1259"/>
      <c r="CB50" s="1259"/>
      <c r="CC50" s="1259"/>
      <c r="CD50" s="1259"/>
      <c r="CE50" s="1259"/>
      <c r="CF50" s="1259" t="s">
        <v>568</v>
      </c>
      <c r="CG50" s="1259"/>
      <c r="CH50" s="1259"/>
      <c r="CI50" s="1259"/>
      <c r="CJ50" s="1259"/>
      <c r="CK50" s="1259"/>
      <c r="CL50" s="1259"/>
      <c r="CM50" s="1259"/>
      <c r="CN50" s="1259" t="s">
        <v>569</v>
      </c>
      <c r="CO50" s="1259"/>
      <c r="CP50" s="1259"/>
      <c r="CQ50" s="1259"/>
      <c r="CR50" s="1259"/>
      <c r="CS50" s="1259"/>
      <c r="CT50" s="1259"/>
      <c r="CU50" s="1259"/>
      <c r="CV50" s="1259" t="s">
        <v>570</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601</v>
      </c>
      <c r="AO51" s="1258"/>
      <c r="AP51" s="1258"/>
      <c r="AQ51" s="1258"/>
      <c r="AR51" s="1258"/>
      <c r="AS51" s="1258"/>
      <c r="AT51" s="1258"/>
      <c r="AU51" s="1258"/>
      <c r="AV51" s="1258"/>
      <c r="AW51" s="1258"/>
      <c r="AX51" s="1258"/>
      <c r="AY51" s="1258"/>
      <c r="AZ51" s="1258"/>
      <c r="BA51" s="1258"/>
      <c r="BB51" s="1258" t="s">
        <v>602</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603</v>
      </c>
      <c r="BC53" s="1258"/>
      <c r="BD53" s="1258"/>
      <c r="BE53" s="1258"/>
      <c r="BF53" s="1258"/>
      <c r="BG53" s="1258"/>
      <c r="BH53" s="1258"/>
      <c r="BI53" s="1258"/>
      <c r="BJ53" s="1258"/>
      <c r="BK53" s="1258"/>
      <c r="BL53" s="1258"/>
      <c r="BM53" s="1258"/>
      <c r="BN53" s="1258"/>
      <c r="BO53" s="1258"/>
      <c r="BP53" s="1255">
        <v>55.3</v>
      </c>
      <c r="BQ53" s="1255"/>
      <c r="BR53" s="1255"/>
      <c r="BS53" s="1255"/>
      <c r="BT53" s="1255"/>
      <c r="BU53" s="1255"/>
      <c r="BV53" s="1255"/>
      <c r="BW53" s="1255"/>
      <c r="BX53" s="1255">
        <v>57.1</v>
      </c>
      <c r="BY53" s="1255"/>
      <c r="BZ53" s="1255"/>
      <c r="CA53" s="1255"/>
      <c r="CB53" s="1255"/>
      <c r="CC53" s="1255"/>
      <c r="CD53" s="1255"/>
      <c r="CE53" s="1255"/>
      <c r="CF53" s="1255">
        <v>58.4</v>
      </c>
      <c r="CG53" s="1255"/>
      <c r="CH53" s="1255"/>
      <c r="CI53" s="1255"/>
      <c r="CJ53" s="1255"/>
      <c r="CK53" s="1255"/>
      <c r="CL53" s="1255"/>
      <c r="CM53" s="1255"/>
      <c r="CN53" s="1255">
        <v>60.2</v>
      </c>
      <c r="CO53" s="1255"/>
      <c r="CP53" s="1255"/>
      <c r="CQ53" s="1255"/>
      <c r="CR53" s="1255"/>
      <c r="CS53" s="1255"/>
      <c r="CT53" s="1255"/>
      <c r="CU53" s="1255"/>
      <c r="CV53" s="1255">
        <v>62.3</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604</v>
      </c>
      <c r="AO55" s="1259"/>
      <c r="AP55" s="1259"/>
      <c r="AQ55" s="1259"/>
      <c r="AR55" s="1259"/>
      <c r="AS55" s="1259"/>
      <c r="AT55" s="1259"/>
      <c r="AU55" s="1259"/>
      <c r="AV55" s="1259"/>
      <c r="AW55" s="1259"/>
      <c r="AX55" s="1259"/>
      <c r="AY55" s="1259"/>
      <c r="AZ55" s="1259"/>
      <c r="BA55" s="1259"/>
      <c r="BB55" s="1258" t="s">
        <v>602</v>
      </c>
      <c r="BC55" s="1258"/>
      <c r="BD55" s="1258"/>
      <c r="BE55" s="1258"/>
      <c r="BF55" s="1258"/>
      <c r="BG55" s="1258"/>
      <c r="BH55" s="1258"/>
      <c r="BI55" s="1258"/>
      <c r="BJ55" s="1258"/>
      <c r="BK55" s="1258"/>
      <c r="BL55" s="1258"/>
      <c r="BM55" s="1258"/>
      <c r="BN55" s="1258"/>
      <c r="BO55" s="1258"/>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603</v>
      </c>
      <c r="BC57" s="1258"/>
      <c r="BD57" s="1258"/>
      <c r="BE57" s="1258"/>
      <c r="BF57" s="1258"/>
      <c r="BG57" s="1258"/>
      <c r="BH57" s="1258"/>
      <c r="BI57" s="1258"/>
      <c r="BJ57" s="1258"/>
      <c r="BK57" s="1258"/>
      <c r="BL57" s="1258"/>
      <c r="BM57" s="1258"/>
      <c r="BN57" s="1258"/>
      <c r="BO57" s="1258"/>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605</v>
      </c>
    </row>
    <row r="64" spans="1:109" ht="13.2" x14ac:dyDescent="0.2">
      <c r="B64" s="372"/>
      <c r="G64" s="379"/>
      <c r="I64" s="392"/>
      <c r="J64" s="392"/>
      <c r="K64" s="392"/>
      <c r="L64" s="392"/>
      <c r="M64" s="392"/>
      <c r="N64" s="393"/>
      <c r="AM64" s="379"/>
      <c r="AN64" s="379" t="s">
        <v>599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608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600</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566</v>
      </c>
      <c r="BQ72" s="1259"/>
      <c r="BR72" s="1259"/>
      <c r="BS72" s="1259"/>
      <c r="BT72" s="1259"/>
      <c r="BU72" s="1259"/>
      <c r="BV72" s="1259"/>
      <c r="BW72" s="1259"/>
      <c r="BX72" s="1259" t="s">
        <v>567</v>
      </c>
      <c r="BY72" s="1259"/>
      <c r="BZ72" s="1259"/>
      <c r="CA72" s="1259"/>
      <c r="CB72" s="1259"/>
      <c r="CC72" s="1259"/>
      <c r="CD72" s="1259"/>
      <c r="CE72" s="1259"/>
      <c r="CF72" s="1259" t="s">
        <v>568</v>
      </c>
      <c r="CG72" s="1259"/>
      <c r="CH72" s="1259"/>
      <c r="CI72" s="1259"/>
      <c r="CJ72" s="1259"/>
      <c r="CK72" s="1259"/>
      <c r="CL72" s="1259"/>
      <c r="CM72" s="1259"/>
      <c r="CN72" s="1259" t="s">
        <v>569</v>
      </c>
      <c r="CO72" s="1259"/>
      <c r="CP72" s="1259"/>
      <c r="CQ72" s="1259"/>
      <c r="CR72" s="1259"/>
      <c r="CS72" s="1259"/>
      <c r="CT72" s="1259"/>
      <c r="CU72" s="1259"/>
      <c r="CV72" s="1259" t="s">
        <v>570</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601</v>
      </c>
      <c r="AO73" s="1258"/>
      <c r="AP73" s="1258"/>
      <c r="AQ73" s="1258"/>
      <c r="AR73" s="1258"/>
      <c r="AS73" s="1258"/>
      <c r="AT73" s="1258"/>
      <c r="AU73" s="1258"/>
      <c r="AV73" s="1258"/>
      <c r="AW73" s="1258"/>
      <c r="AX73" s="1258"/>
      <c r="AY73" s="1258"/>
      <c r="AZ73" s="1258"/>
      <c r="BA73" s="1258"/>
      <c r="BB73" s="1258" t="s">
        <v>602</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606</v>
      </c>
      <c r="BC75" s="1258"/>
      <c r="BD75" s="1258"/>
      <c r="BE75" s="1258"/>
      <c r="BF75" s="1258"/>
      <c r="BG75" s="1258"/>
      <c r="BH75" s="1258"/>
      <c r="BI75" s="1258"/>
      <c r="BJ75" s="1258"/>
      <c r="BK75" s="1258"/>
      <c r="BL75" s="1258"/>
      <c r="BM75" s="1258"/>
      <c r="BN75" s="1258"/>
      <c r="BO75" s="1258"/>
      <c r="BP75" s="1255">
        <v>3.7</v>
      </c>
      <c r="BQ75" s="1255"/>
      <c r="BR75" s="1255"/>
      <c r="BS75" s="1255"/>
      <c r="BT75" s="1255"/>
      <c r="BU75" s="1255"/>
      <c r="BV75" s="1255"/>
      <c r="BW75" s="1255"/>
      <c r="BX75" s="1255">
        <v>3.7</v>
      </c>
      <c r="BY75" s="1255"/>
      <c r="BZ75" s="1255"/>
      <c r="CA75" s="1255"/>
      <c r="CB75" s="1255"/>
      <c r="CC75" s="1255"/>
      <c r="CD75" s="1255"/>
      <c r="CE75" s="1255"/>
      <c r="CF75" s="1255">
        <v>3.7</v>
      </c>
      <c r="CG75" s="1255"/>
      <c r="CH75" s="1255"/>
      <c r="CI75" s="1255"/>
      <c r="CJ75" s="1255"/>
      <c r="CK75" s="1255"/>
      <c r="CL75" s="1255"/>
      <c r="CM75" s="1255"/>
      <c r="CN75" s="1255">
        <v>3.7</v>
      </c>
      <c r="CO75" s="1255"/>
      <c r="CP75" s="1255"/>
      <c r="CQ75" s="1255"/>
      <c r="CR75" s="1255"/>
      <c r="CS75" s="1255"/>
      <c r="CT75" s="1255"/>
      <c r="CU75" s="1255"/>
      <c r="CV75" s="1255">
        <v>3.7</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604</v>
      </c>
      <c r="AO77" s="1259"/>
      <c r="AP77" s="1259"/>
      <c r="AQ77" s="1259"/>
      <c r="AR77" s="1259"/>
      <c r="AS77" s="1259"/>
      <c r="AT77" s="1259"/>
      <c r="AU77" s="1259"/>
      <c r="AV77" s="1259"/>
      <c r="AW77" s="1259"/>
      <c r="AX77" s="1259"/>
      <c r="AY77" s="1259"/>
      <c r="AZ77" s="1259"/>
      <c r="BA77" s="1259"/>
      <c r="BB77" s="1258" t="s">
        <v>602</v>
      </c>
      <c r="BC77" s="1258"/>
      <c r="BD77" s="1258"/>
      <c r="BE77" s="1258"/>
      <c r="BF77" s="1258"/>
      <c r="BG77" s="1258"/>
      <c r="BH77" s="1258"/>
      <c r="BI77" s="1258"/>
      <c r="BJ77" s="1258"/>
      <c r="BK77" s="1258"/>
      <c r="BL77" s="1258"/>
      <c r="BM77" s="1258"/>
      <c r="BN77" s="1258"/>
      <c r="BO77" s="1258"/>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606</v>
      </c>
      <c r="BC79" s="1258"/>
      <c r="BD79" s="1258"/>
      <c r="BE79" s="1258"/>
      <c r="BF79" s="1258"/>
      <c r="BG79" s="1258"/>
      <c r="BH79" s="1258"/>
      <c r="BI79" s="1258"/>
      <c r="BJ79" s="1258"/>
      <c r="BK79" s="1258"/>
      <c r="BL79" s="1258"/>
      <c r="BM79" s="1258"/>
      <c r="BN79" s="1258"/>
      <c r="BO79" s="1258"/>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ZdlFHh8hnIoZspuwLoBsrudt8eeeWqR4YyDR3HRPhGJhrCXxHi/5KXwNYjxTlH/g8QKVz2V6fybPJOvEIRQK3w==" saltValue="iZL+citps99Fac8tVtcgO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EFD4-DBBE-4385-84B5-5DB16A00865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fa7nn4wlznVffoFRdqiQCSlKAbkrOQLyrUv3C68DGZkxjdj3DCkSGYCHNhUqLY4EJSjofvcK1CseCZUQTc4yiw==" saltValue="er2hea2IhMCt816Obng0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E4E8-5657-4453-9A5F-F2DFCA39456F}">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dHFd/q+xmROMh+m8YZBSDj13QWv1Q/7q18zBQcA+DnyJomctVc6sQ+h9Mnenux2LBjqorfSTnm1S/lQhUlzfzA==" saltValue="RIdwb+HMlHLK0mv/29Z9E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563</v>
      </c>
      <c r="G2" s="151"/>
      <c r="H2" s="152"/>
    </row>
    <row r="3" spans="1:8" x14ac:dyDescent="0.2">
      <c r="A3" s="148" t="s">
        <v>556</v>
      </c>
      <c r="B3" s="153"/>
      <c r="C3" s="154"/>
      <c r="D3" s="155">
        <v>29306</v>
      </c>
      <c r="E3" s="156"/>
      <c r="F3" s="157">
        <v>69185</v>
      </c>
      <c r="G3" s="158"/>
      <c r="H3" s="159"/>
    </row>
    <row r="4" spans="1:8" x14ac:dyDescent="0.2">
      <c r="A4" s="160"/>
      <c r="B4" s="161"/>
      <c r="C4" s="162"/>
      <c r="D4" s="163">
        <v>13894</v>
      </c>
      <c r="E4" s="164"/>
      <c r="F4" s="165">
        <v>38519</v>
      </c>
      <c r="G4" s="166"/>
      <c r="H4" s="167"/>
    </row>
    <row r="5" spans="1:8" x14ac:dyDescent="0.2">
      <c r="A5" s="148" t="s">
        <v>558</v>
      </c>
      <c r="B5" s="153"/>
      <c r="C5" s="154"/>
      <c r="D5" s="155">
        <v>28488</v>
      </c>
      <c r="E5" s="156"/>
      <c r="F5" s="157">
        <v>70166</v>
      </c>
      <c r="G5" s="158"/>
      <c r="H5" s="159"/>
    </row>
    <row r="6" spans="1:8" x14ac:dyDescent="0.2">
      <c r="A6" s="160"/>
      <c r="B6" s="161"/>
      <c r="C6" s="162"/>
      <c r="D6" s="163">
        <v>18309</v>
      </c>
      <c r="E6" s="164"/>
      <c r="F6" s="165">
        <v>36115</v>
      </c>
      <c r="G6" s="166"/>
      <c r="H6" s="167"/>
    </row>
    <row r="7" spans="1:8" x14ac:dyDescent="0.2">
      <c r="A7" s="148" t="s">
        <v>559</v>
      </c>
      <c r="B7" s="153"/>
      <c r="C7" s="154"/>
      <c r="D7" s="155">
        <v>40584</v>
      </c>
      <c r="E7" s="156"/>
      <c r="F7" s="157">
        <v>70329</v>
      </c>
      <c r="G7" s="158"/>
      <c r="H7" s="159"/>
    </row>
    <row r="8" spans="1:8" x14ac:dyDescent="0.2">
      <c r="A8" s="160"/>
      <c r="B8" s="161"/>
      <c r="C8" s="162"/>
      <c r="D8" s="163">
        <v>24599</v>
      </c>
      <c r="E8" s="164"/>
      <c r="F8" s="165">
        <v>39403</v>
      </c>
      <c r="G8" s="166"/>
      <c r="H8" s="167"/>
    </row>
    <row r="9" spans="1:8" x14ac:dyDescent="0.2">
      <c r="A9" s="148" t="s">
        <v>560</v>
      </c>
      <c r="B9" s="153"/>
      <c r="C9" s="154"/>
      <c r="D9" s="155">
        <v>21996</v>
      </c>
      <c r="E9" s="156"/>
      <c r="F9" s="157">
        <v>54225</v>
      </c>
      <c r="G9" s="158"/>
      <c r="H9" s="159"/>
    </row>
    <row r="10" spans="1:8" x14ac:dyDescent="0.2">
      <c r="A10" s="160"/>
      <c r="B10" s="161"/>
      <c r="C10" s="162"/>
      <c r="D10" s="163">
        <v>10706</v>
      </c>
      <c r="E10" s="164"/>
      <c r="F10" s="165">
        <v>27337</v>
      </c>
      <c r="G10" s="166"/>
      <c r="H10" s="167"/>
    </row>
    <row r="11" spans="1:8" x14ac:dyDescent="0.2">
      <c r="A11" s="148" t="s">
        <v>561</v>
      </c>
      <c r="B11" s="153"/>
      <c r="C11" s="154"/>
      <c r="D11" s="155">
        <v>18308</v>
      </c>
      <c r="E11" s="156"/>
      <c r="F11" s="157">
        <v>54016</v>
      </c>
      <c r="G11" s="158"/>
      <c r="H11" s="159"/>
    </row>
    <row r="12" spans="1:8" x14ac:dyDescent="0.2">
      <c r="A12" s="160"/>
      <c r="B12" s="161"/>
      <c r="C12" s="168"/>
      <c r="D12" s="163">
        <v>14097</v>
      </c>
      <c r="E12" s="164"/>
      <c r="F12" s="165">
        <v>28078</v>
      </c>
      <c r="G12" s="166"/>
      <c r="H12" s="167"/>
    </row>
    <row r="13" spans="1:8" x14ac:dyDescent="0.2">
      <c r="A13" s="148"/>
      <c r="B13" s="153"/>
      <c r="C13" s="169"/>
      <c r="D13" s="170">
        <v>27736</v>
      </c>
      <c r="E13" s="171"/>
      <c r="F13" s="172">
        <v>63584</v>
      </c>
      <c r="G13" s="173"/>
      <c r="H13" s="159"/>
    </row>
    <row r="14" spans="1:8" x14ac:dyDescent="0.2">
      <c r="A14" s="160"/>
      <c r="B14" s="161"/>
      <c r="C14" s="162"/>
      <c r="D14" s="163">
        <v>16321</v>
      </c>
      <c r="E14" s="164"/>
      <c r="F14" s="165">
        <v>33890</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10.23</v>
      </c>
      <c r="C19" s="174">
        <f>ROUND(VALUE(SUBSTITUTE(実質収支比率等に係る経年分析!G$48,"▲","-")),2)</f>
        <v>7.34</v>
      </c>
      <c r="D19" s="174">
        <f>ROUND(VALUE(SUBSTITUTE(実質収支比率等に係る経年分析!H$48,"▲","-")),2)</f>
        <v>13.28</v>
      </c>
      <c r="E19" s="174">
        <f>ROUND(VALUE(SUBSTITUTE(実質収支比率等に係る経年分析!I$48,"▲","-")),2)</f>
        <v>16.8</v>
      </c>
      <c r="F19" s="174">
        <f>ROUND(VALUE(SUBSTITUTE(実質収支比率等に係る経年分析!J$48,"▲","-")),2)</f>
        <v>13.96</v>
      </c>
    </row>
    <row r="20" spans="1:11" x14ac:dyDescent="0.2">
      <c r="A20" s="174" t="s">
        <v>59</v>
      </c>
      <c r="B20" s="174">
        <f>ROUND(VALUE(SUBSTITUTE(実質収支比率等に係る経年分析!F$47,"▲","-")),2)</f>
        <v>24.27</v>
      </c>
      <c r="C20" s="174">
        <f>ROUND(VALUE(SUBSTITUTE(実質収支比率等に係る経年分析!G$47,"▲","-")),2)</f>
        <v>24.53</v>
      </c>
      <c r="D20" s="174">
        <f>ROUND(VALUE(SUBSTITUTE(実質収支比率等に係る経年分析!H$47,"▲","-")),2)</f>
        <v>23.78</v>
      </c>
      <c r="E20" s="174">
        <f>ROUND(VALUE(SUBSTITUTE(実質収支比率等に係る経年分析!I$47,"▲","-")),2)</f>
        <v>24.62</v>
      </c>
      <c r="F20" s="174">
        <f>ROUND(VALUE(SUBSTITUTE(実質収支比率等に係る経年分析!J$47,"▲","-")),2)</f>
        <v>27.44</v>
      </c>
    </row>
    <row r="21" spans="1:11" x14ac:dyDescent="0.2">
      <c r="A21" s="174" t="s">
        <v>60</v>
      </c>
      <c r="B21" s="174">
        <f>IF(ISNUMBER(VALUE(SUBSTITUTE(実質収支比率等に係る経年分析!F$49,"▲","-"))),ROUND(VALUE(SUBSTITUTE(実質収支比率等に係る経年分析!F$49,"▲","-")),2),NA())</f>
        <v>-1.99</v>
      </c>
      <c r="C21" s="174">
        <f>IF(ISNUMBER(VALUE(SUBSTITUTE(実質収支比率等に係る経年分析!G$49,"▲","-"))),ROUND(VALUE(SUBSTITUTE(実質収支比率等に係る経年分析!G$49,"▲","-")),2),NA())</f>
        <v>-2.99</v>
      </c>
      <c r="D21" s="174">
        <f>IF(ISNUMBER(VALUE(SUBSTITUTE(実質収支比率等に係る経年分析!H$49,"▲","-"))),ROUND(VALUE(SUBSTITUTE(実質収支比率等に係る経年分析!H$49,"▲","-")),2),NA())</f>
        <v>5.65</v>
      </c>
      <c r="E21" s="174">
        <f>IF(ISNUMBER(VALUE(SUBSTITUTE(実質収支比率等に係る経年分析!I$49,"▲","-"))),ROUND(VALUE(SUBSTITUTE(実質収支比率等に係る経年分析!I$49,"▲","-")),2),NA())</f>
        <v>6.32</v>
      </c>
      <c r="F21" s="174">
        <f>IF(ISNUMBER(VALUE(SUBSTITUTE(実質収支比率等に係る経年分析!J$49,"▲","-"))),ROUND(VALUE(SUBSTITUTE(実質収支比率等に係る経年分析!J$49,"▲","-")),2),NA())</f>
        <v>-1.45</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f>IF(ROUND(VALUE(SUBSTITUTE(連結実質赤字比率に係る赤字・黒字の構成分析!G$38,"▲", "-")), 2) &lt; 0, ABS(ROUND(VALUE(SUBSTITUTE(連結実質赤字比率に係る赤字・黒字の構成分析!G$38,"▲", "-")), 2)), NA())</f>
        <v>0.16</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13.96</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3468</v>
      </c>
      <c r="E42" s="176"/>
      <c r="F42" s="176"/>
      <c r="G42" s="176">
        <f>'実質公債費比率（分子）の構造'!L$52</f>
        <v>3442</v>
      </c>
      <c r="H42" s="176"/>
      <c r="I42" s="176"/>
      <c r="J42" s="176">
        <f>'実質公債費比率（分子）の構造'!M$52</f>
        <v>3360</v>
      </c>
      <c r="K42" s="176"/>
      <c r="L42" s="176"/>
      <c r="M42" s="176">
        <f>'実質公債費比率（分子）の構造'!N$52</f>
        <v>3249</v>
      </c>
      <c r="N42" s="176"/>
      <c r="O42" s="176"/>
      <c r="P42" s="176">
        <f>'実質公債費比率（分子）の構造'!O$52</f>
        <v>3122</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f>'実質公債費比率（分子）の構造'!K$50</f>
        <v>69</v>
      </c>
      <c r="C44" s="176"/>
      <c r="D44" s="176"/>
      <c r="E44" s="176">
        <f>'実質公債費比率（分子）の構造'!L$50</f>
        <v>59</v>
      </c>
      <c r="F44" s="176"/>
      <c r="G44" s="176"/>
      <c r="H44" s="176">
        <f>'実質公債費比率（分子）の構造'!M$50</f>
        <v>45</v>
      </c>
      <c r="I44" s="176"/>
      <c r="J44" s="176"/>
      <c r="K44" s="176">
        <f>'実質公債費比率（分子）の構造'!N$50</f>
        <v>31</v>
      </c>
      <c r="L44" s="176"/>
      <c r="M44" s="176"/>
      <c r="N44" s="176">
        <f>'実質公債費比率（分子）の構造'!O$50</f>
        <v>21</v>
      </c>
      <c r="O44" s="176"/>
      <c r="P44" s="176"/>
    </row>
    <row r="45" spans="1:16" x14ac:dyDescent="0.2">
      <c r="A45" s="176" t="s">
        <v>70</v>
      </c>
      <c r="B45" s="176">
        <f>'実質公債費比率（分子）の構造'!K$49</f>
        <v>312</v>
      </c>
      <c r="C45" s="176"/>
      <c r="D45" s="176"/>
      <c r="E45" s="176">
        <f>'実質公債費比率（分子）の構造'!L$49</f>
        <v>293</v>
      </c>
      <c r="F45" s="176"/>
      <c r="G45" s="176"/>
      <c r="H45" s="176">
        <f>'実質公債費比率（分子）の構造'!M$49</f>
        <v>260</v>
      </c>
      <c r="I45" s="176"/>
      <c r="J45" s="176"/>
      <c r="K45" s="176">
        <f>'実質公債費比率（分子）の構造'!N$49</f>
        <v>245</v>
      </c>
      <c r="L45" s="176"/>
      <c r="M45" s="176"/>
      <c r="N45" s="176">
        <f>'実質公債費比率（分子）の構造'!O$49</f>
        <v>236</v>
      </c>
      <c r="O45" s="176"/>
      <c r="P45" s="176"/>
    </row>
    <row r="46" spans="1:16" x14ac:dyDescent="0.2">
      <c r="A46" s="176" t="s">
        <v>71</v>
      </c>
      <c r="B46" s="176">
        <f>'実質公債費比率（分子）の構造'!K$48</f>
        <v>439</v>
      </c>
      <c r="C46" s="176"/>
      <c r="D46" s="176"/>
      <c r="E46" s="176">
        <f>'実質公債費比率（分子）の構造'!L$48</f>
        <v>489</v>
      </c>
      <c r="F46" s="176"/>
      <c r="G46" s="176"/>
      <c r="H46" s="176">
        <f>'実質公債費比率（分子）の構造'!M$48</f>
        <v>515</v>
      </c>
      <c r="I46" s="176"/>
      <c r="J46" s="176"/>
      <c r="K46" s="176">
        <f>'実質公債費比率（分子）の構造'!N$48</f>
        <v>478</v>
      </c>
      <c r="L46" s="176"/>
      <c r="M46" s="176"/>
      <c r="N46" s="176">
        <f>'実質公債費比率（分子）の構造'!O$48</f>
        <v>464</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3141</v>
      </c>
      <c r="C49" s="176"/>
      <c r="D49" s="176"/>
      <c r="E49" s="176">
        <f>'実質公債費比率（分子）の構造'!L$45</f>
        <v>3190</v>
      </c>
      <c r="F49" s="176"/>
      <c r="G49" s="176"/>
      <c r="H49" s="176">
        <f>'実質公債費比率（分子）の構造'!M$45</f>
        <v>3074</v>
      </c>
      <c r="I49" s="176"/>
      <c r="J49" s="176"/>
      <c r="K49" s="176">
        <f>'実質公債費比率（分子）の構造'!N$45</f>
        <v>3071</v>
      </c>
      <c r="L49" s="176"/>
      <c r="M49" s="176"/>
      <c r="N49" s="176">
        <f>'実質公債費比率（分子）の構造'!O$45</f>
        <v>3004</v>
      </c>
      <c r="O49" s="176"/>
      <c r="P49" s="176"/>
    </row>
    <row r="50" spans="1:16" x14ac:dyDescent="0.2">
      <c r="A50" s="176" t="s">
        <v>75</v>
      </c>
      <c r="B50" s="176" t="e">
        <f>NA()</f>
        <v>#N/A</v>
      </c>
      <c r="C50" s="176">
        <f>IF(ISNUMBER('実質公債費比率（分子）の構造'!K$53),'実質公債費比率（分子）の構造'!K$53,NA())</f>
        <v>493</v>
      </c>
      <c r="D50" s="176" t="e">
        <f>NA()</f>
        <v>#N/A</v>
      </c>
      <c r="E50" s="176" t="e">
        <f>NA()</f>
        <v>#N/A</v>
      </c>
      <c r="F50" s="176">
        <f>IF(ISNUMBER('実質公債費比率（分子）の構造'!L$53),'実質公債費比率（分子）の構造'!L$53,NA())</f>
        <v>589</v>
      </c>
      <c r="G50" s="176" t="e">
        <f>NA()</f>
        <v>#N/A</v>
      </c>
      <c r="H50" s="176" t="e">
        <f>NA()</f>
        <v>#N/A</v>
      </c>
      <c r="I50" s="176">
        <f>IF(ISNUMBER('実質公債費比率（分子）の構造'!M$53),'実質公債費比率（分子）の構造'!M$53,NA())</f>
        <v>534</v>
      </c>
      <c r="J50" s="176" t="e">
        <f>NA()</f>
        <v>#N/A</v>
      </c>
      <c r="K50" s="176" t="e">
        <f>NA()</f>
        <v>#N/A</v>
      </c>
      <c r="L50" s="176">
        <f>IF(ISNUMBER('実質公債費比率（分子）の構造'!N$53),'実質公債費比率（分子）の構造'!N$53,NA())</f>
        <v>576</v>
      </c>
      <c r="M50" s="176" t="e">
        <f>NA()</f>
        <v>#N/A</v>
      </c>
      <c r="N50" s="176" t="e">
        <f>NA()</f>
        <v>#N/A</v>
      </c>
      <c r="O50" s="176">
        <f>IF(ISNUMBER('実質公債費比率（分子）の構造'!O$53),'実質公債費比率（分子）の構造'!O$53,NA())</f>
        <v>603</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29753</v>
      </c>
      <c r="E56" s="175"/>
      <c r="F56" s="175"/>
      <c r="G56" s="175">
        <f>'将来負担比率（分子）の構造'!J$52</f>
        <v>29164</v>
      </c>
      <c r="H56" s="175"/>
      <c r="I56" s="175"/>
      <c r="J56" s="175">
        <f>'将来負担比率（分子）の構造'!K$52</f>
        <v>28752</v>
      </c>
      <c r="K56" s="175"/>
      <c r="L56" s="175"/>
      <c r="M56" s="175">
        <f>'将来負担比率（分子）の構造'!L$52</f>
        <v>27888</v>
      </c>
      <c r="N56" s="175"/>
      <c r="O56" s="175"/>
      <c r="P56" s="175">
        <f>'将来負担比率（分子）の構造'!M$52</f>
        <v>26230</v>
      </c>
    </row>
    <row r="57" spans="1:16" x14ac:dyDescent="0.2">
      <c r="A57" s="175" t="s">
        <v>44</v>
      </c>
      <c r="B57" s="175"/>
      <c r="C57" s="175"/>
      <c r="D57" s="175">
        <f>'将来負担比率（分子）の構造'!I$51</f>
        <v>4621</v>
      </c>
      <c r="E57" s="175"/>
      <c r="F57" s="175"/>
      <c r="G57" s="175">
        <f>'将来負担比率（分子）の構造'!J$51</f>
        <v>4561</v>
      </c>
      <c r="H57" s="175"/>
      <c r="I57" s="175"/>
      <c r="J57" s="175">
        <f>'将来負担比率（分子）の構造'!K$51</f>
        <v>5067</v>
      </c>
      <c r="K57" s="175"/>
      <c r="L57" s="175"/>
      <c r="M57" s="175">
        <f>'将来負担比率（分子）の構造'!L$51</f>
        <v>5835</v>
      </c>
      <c r="N57" s="175"/>
      <c r="O57" s="175"/>
      <c r="P57" s="175">
        <f>'将来負担比率（分子）の構造'!M$51</f>
        <v>6510</v>
      </c>
    </row>
    <row r="58" spans="1:16" x14ac:dyDescent="0.2">
      <c r="A58" s="175" t="s">
        <v>43</v>
      </c>
      <c r="B58" s="175"/>
      <c r="C58" s="175"/>
      <c r="D58" s="175">
        <f>'将来負担比率（分子）の構造'!I$50</f>
        <v>13297</v>
      </c>
      <c r="E58" s="175"/>
      <c r="F58" s="175"/>
      <c r="G58" s="175">
        <f>'将来負担比率（分子）の構造'!J$50</f>
        <v>13849</v>
      </c>
      <c r="H58" s="175"/>
      <c r="I58" s="175"/>
      <c r="J58" s="175">
        <f>'将来負担比率（分子）の構造'!K$50</f>
        <v>14000</v>
      </c>
      <c r="K58" s="175"/>
      <c r="L58" s="175"/>
      <c r="M58" s="175">
        <f>'将来負担比率（分子）の構造'!L$50</f>
        <v>15482</v>
      </c>
      <c r="N58" s="175"/>
      <c r="O58" s="175"/>
      <c r="P58" s="175">
        <f>'将来負担比率（分子）の構造'!M$50</f>
        <v>16632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5802</v>
      </c>
      <c r="C62" s="175"/>
      <c r="D62" s="175"/>
      <c r="E62" s="175">
        <f>'将来負担比率（分子）の構造'!J$45</f>
        <v>5805</v>
      </c>
      <c r="F62" s="175"/>
      <c r="G62" s="175"/>
      <c r="H62" s="175">
        <f>'将来負担比率（分子）の構造'!K$45</f>
        <v>5681</v>
      </c>
      <c r="I62" s="175"/>
      <c r="J62" s="175"/>
      <c r="K62" s="175">
        <f>'将来負担比率（分子）の構造'!L$45</f>
        <v>5676</v>
      </c>
      <c r="L62" s="175"/>
      <c r="M62" s="175"/>
      <c r="N62" s="175">
        <f>'将来負担比率（分子）の構造'!M$45</f>
        <v>5507</v>
      </c>
      <c r="O62" s="175"/>
      <c r="P62" s="175"/>
    </row>
    <row r="63" spans="1:16" x14ac:dyDescent="0.2">
      <c r="A63" s="175" t="s">
        <v>36</v>
      </c>
      <c r="B63" s="175">
        <f>'将来負担比率（分子）の構造'!I$44</f>
        <v>1513</v>
      </c>
      <c r="C63" s="175"/>
      <c r="D63" s="175"/>
      <c r="E63" s="175">
        <f>'将来負担比率（分子）の構造'!J$44</f>
        <v>1255</v>
      </c>
      <c r="F63" s="175"/>
      <c r="G63" s="175"/>
      <c r="H63" s="175">
        <f>'将来負担比率（分子）の構造'!K$44</f>
        <v>1035</v>
      </c>
      <c r="I63" s="175"/>
      <c r="J63" s="175"/>
      <c r="K63" s="175">
        <f>'将来負担比率（分子）の構造'!L$44</f>
        <v>985</v>
      </c>
      <c r="L63" s="175"/>
      <c r="M63" s="175"/>
      <c r="N63" s="175">
        <f>'将来負担比率（分子）の構造'!M$44</f>
        <v>759</v>
      </c>
      <c r="O63" s="175"/>
      <c r="P63" s="175"/>
    </row>
    <row r="64" spans="1:16" x14ac:dyDescent="0.2">
      <c r="A64" s="175" t="s">
        <v>35</v>
      </c>
      <c r="B64" s="175">
        <f>'将来負担比率（分子）の構造'!I$43</f>
        <v>6092</v>
      </c>
      <c r="C64" s="175"/>
      <c r="D64" s="175"/>
      <c r="E64" s="175">
        <f>'将来負担比率（分子）の構造'!J$43</f>
        <v>5898</v>
      </c>
      <c r="F64" s="175"/>
      <c r="G64" s="175"/>
      <c r="H64" s="175">
        <f>'将来負担比率（分子）の構造'!K$43</f>
        <v>6240</v>
      </c>
      <c r="I64" s="175"/>
      <c r="J64" s="175"/>
      <c r="K64" s="175">
        <f>'将来負担比率（分子）の構造'!L$43</f>
        <v>7149</v>
      </c>
      <c r="L64" s="175"/>
      <c r="M64" s="175"/>
      <c r="N64" s="175">
        <f>'将来負担比率（分子）の構造'!M$43</f>
        <v>7578</v>
      </c>
      <c r="O64" s="175"/>
      <c r="P64" s="175"/>
    </row>
    <row r="65" spans="1:16" x14ac:dyDescent="0.2">
      <c r="A65" s="175" t="s">
        <v>34</v>
      </c>
      <c r="B65" s="175">
        <f>'将来負担比率（分子）の構造'!I$42</f>
        <v>190</v>
      </c>
      <c r="C65" s="175"/>
      <c r="D65" s="175"/>
      <c r="E65" s="175">
        <f>'将来負担比率（分子）の構造'!J$42</f>
        <v>133</v>
      </c>
      <c r="F65" s="175"/>
      <c r="G65" s="175"/>
      <c r="H65" s="175">
        <f>'将来負担比率（分子）の構造'!K$42</f>
        <v>90</v>
      </c>
      <c r="I65" s="175"/>
      <c r="J65" s="175"/>
      <c r="K65" s="175">
        <f>'将来負担比率（分子）の構造'!L$42</f>
        <v>60</v>
      </c>
      <c r="L65" s="175"/>
      <c r="M65" s="175"/>
      <c r="N65" s="175">
        <f>'将来負担比率（分子）の構造'!M$42</f>
        <v>40</v>
      </c>
      <c r="O65" s="175"/>
      <c r="P65" s="175"/>
    </row>
    <row r="66" spans="1:16" x14ac:dyDescent="0.2">
      <c r="A66" s="175" t="s">
        <v>33</v>
      </c>
      <c r="B66" s="175">
        <f>'将来負担比率（分子）の構造'!I$41</f>
        <v>29600</v>
      </c>
      <c r="C66" s="175"/>
      <c r="D66" s="175"/>
      <c r="E66" s="175">
        <f>'将来負担比率（分子）の構造'!J$41</f>
        <v>28528</v>
      </c>
      <c r="F66" s="175"/>
      <c r="G66" s="175"/>
      <c r="H66" s="175">
        <f>'将来負担比率（分子）の構造'!K$41</f>
        <v>28219</v>
      </c>
      <c r="I66" s="175"/>
      <c r="J66" s="175"/>
      <c r="K66" s="175">
        <f>'将来負担比率（分子）の構造'!L$41</f>
        <v>26810</v>
      </c>
      <c r="L66" s="175"/>
      <c r="M66" s="175"/>
      <c r="N66" s="175">
        <f>'将来負担比率（分子）の構造'!M$41</f>
        <v>24650</v>
      </c>
      <c r="O66" s="175"/>
      <c r="P66" s="175"/>
    </row>
    <row r="67" spans="1:16" x14ac:dyDescent="0.2">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4155</v>
      </c>
      <c r="C72" s="179">
        <f>基金残高に係る経年分析!G55</f>
        <v>4542</v>
      </c>
      <c r="D72" s="179">
        <f>基金残高に係る経年分析!H55</f>
        <v>4893</v>
      </c>
    </row>
    <row r="73" spans="1:16" x14ac:dyDescent="0.2">
      <c r="A73" s="178" t="s">
        <v>82</v>
      </c>
      <c r="B73" s="179">
        <f>基金残高に係る経年分析!F56</f>
        <v>3585</v>
      </c>
      <c r="C73" s="179">
        <f>基金残高に係る経年分析!G56</f>
        <v>3383</v>
      </c>
      <c r="D73" s="179">
        <f>基金残高に係る経年分析!H56</f>
        <v>3186</v>
      </c>
    </row>
    <row r="74" spans="1:16" x14ac:dyDescent="0.2">
      <c r="A74" s="178" t="s">
        <v>83</v>
      </c>
      <c r="B74" s="179">
        <f>基金残高に係る経年分析!F57</f>
        <v>6976</v>
      </c>
      <c r="C74" s="179">
        <f>基金残高に係る経年分析!G57</f>
        <v>8109</v>
      </c>
      <c r="D74" s="179">
        <f>基金残高に係る経年分析!H57</f>
        <v>8990</v>
      </c>
    </row>
  </sheetData>
  <sheetProtection algorithmName="SHA-512" hashValue="3vieW70p4UVDblyA2Ln3tgQrKL7+puOLaDefotrYMccmaoT88TkdCXONJvEwp7fy0KB6fOMnujKqNbopVq6E1g==" saltValue="x42SynCBoFt172jSsxM0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赤坂 仁</cp:lastModifiedBy>
  <cp:lastPrinted>2024-11-25T01:18:28Z</cp:lastPrinted>
  <dcterms:created xsi:type="dcterms:W3CDTF">2024-03-14T01:39:26Z</dcterms:created>
  <dcterms:modified xsi:type="dcterms:W3CDTF">2025-03-12T06:30:21Z</dcterms:modified>
  <cp:category/>
</cp:coreProperties>
</file>