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組織フォルダ\010 企画財政部\040 財政課\財政係\財政状況資料集\財政状況資料集(R6決算)\R8.8.21　【埼玉県市町村課】（918〆）令和６年度財政状況資料集の作成について（2回目・地方公会計関係）\03公表・HP掲載\"/>
    </mc:Choice>
  </mc:AlternateContent>
  <xr:revisionPtr revIDLastSave="0" documentId="13_ncr:1_{77AE227E-3A6E-4BE3-8403-6AE50889B4EC}" xr6:coauthVersionLast="47" xr6:coauthVersionMax="47" xr10:uidLastSave="{00000000-0000-0000-0000-000000000000}"/>
  <bookViews>
    <workbookView xWindow="28680" yWindow="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alcChain>
</file>

<file path=xl/sharedStrings.xml><?xml version="1.0" encoding="utf-8"?>
<sst xmlns="http://schemas.openxmlformats.org/spreadsheetml/2006/main" count="1096" uniqueCount="571">
  <si>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</si>
  <si>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</si>
  <si>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</si>
  <si>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</si>
  <si>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</si>
  <si>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</si>
  <si>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</si>
  <si>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</si>
  <si>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</si>
  <si>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</si>
  <si>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</si>
  <si>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</si>
  <si>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</si>
  <si>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</si>
  <si>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</si>
  <si>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</si>
  <si>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</si>
  <si>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</si>
  <si>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</si>
  <si>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</si>
  <si>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</si>
  <si>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</si>
  <si>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</si>
  <si>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</si>
  <si>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</si>
  <si>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</si>
  <si>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</si>
  <si>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</si>
  <si>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</si>
  <si>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</si>
  <si>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</si>
  <si>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</si>
  <si>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</si>
  <si>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</si>
  <si>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</si>
  <si>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</si>
  <si>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</si>
  <si>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</si>
  <si>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</si>
  <si>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</si>
  <si>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</si>
  <si>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</si>
  <si>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</si>
  <si>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</si>
  <si>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</si>
  <si>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</si>
  <si>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</si>
  <si>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</si>
  <si>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</si>
  <si>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</si>
  <si>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</si>
  <si>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</si>
  <si>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</si>
  <si>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</si>
  <si>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</si>
  <si>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</si>
  <si>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</si>
  <si>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</si>
  <si>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</si>
  <si>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</si>
  <si>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</si>
  <si>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</si>
  <si>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</si>
  <si>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</si>
  <si>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</si>
  <si>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</si>
  <si>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</si>
  <si>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</si>
  <si>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</si>
  <si>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</si>
  <si>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</si>
  <si>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</si>
  <si>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</si>
  <si>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</si>
  <si>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</si>
  <si>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</si>
  <si>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</si>
  <si>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</si>
  <si>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</si>
  <si>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</si>
  <si>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</si>
  <si>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</si>
  <si>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</si>
  <si>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</si>
  <si>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</si>
  <si>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</si>
  <si>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</si>
  <si>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</si>
  <si>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</si>
  <si>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</si>
  <si>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</si>
  <si>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</si>
  <si>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</si>
  <si>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</si>
  <si>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本庄市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</si>
  <si>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</si>
  <si>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</si>
  <si>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</si>
  <si>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</si>
  <si>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</si>
  <si>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</si>
  <si>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</si>
  <si>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</si>
  <si>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</si>
  <si>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</si>
  <si>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</si>
  <si>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</si>
  <si>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</si>
  <si>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</si>
  <si>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</si>
  <si>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</si>
  <si>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</si>
  <si>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</si>
  <si>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</si>
  <si>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</si>
  <si>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</si>
  <si>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</si>
  <si>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</si>
  <si>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</si>
  <si>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</si>
  <si>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</si>
  <si>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</si>
  <si>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</si>
  <si>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</si>
  <si>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</si>
  <si>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</si>
  <si>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</si>
  <si>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</si>
  <si>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</si>
  <si>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</si>
  <si>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</si>
  <si>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</si>
  <si>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</si>
  <si>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</si>
  <si>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</si>
  <si>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</si>
  <si>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</si>
  <si>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</si>
  <si>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</si>
  <si>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</si>
  <si>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</si>
  <si>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</si>
  <si>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</si>
  <si>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</si>
  <si>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</si>
  <si>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</si>
  <si>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</si>
  <si>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</si>
  <si>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</si>
  <si>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</si>
  <si>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</si>
  <si>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</si>
  <si>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</si>
  <si>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</si>
  <si>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</si>
  <si>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</si>
  <si>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</si>
  <si>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</si>
  <si>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</si>
  <si>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</si>
  <si>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</si>
  <si>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</si>
  <si>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</si>
  <si>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</si>
  <si>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</si>
  <si>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</si>
  <si>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</si>
  <si>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</si>
  <si>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</si>
  <si>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</si>
  <si>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</si>
  <si>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</si>
  <si>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</si>
  <si>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</si>
  <si>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</si>
  <si>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</si>
  <si>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</si>
  <si>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</si>
  <si>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</si>
  <si>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</si>
  <si>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</si>
  <si>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</si>
  <si>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</si>
  <si>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</si>
  <si>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</si>
  <si>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</si>
  <si>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</si>
  <si>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</si>
  <si>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</si>
  <si>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</si>
  <si>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</si>
  <si>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</si>
  <si>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</si>
  <si>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</si>
  <si>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</si>
  <si>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</si>
  <si>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</si>
  <si>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</si>
  <si>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</si>
  <si>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</si>
  <si>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</si>
  <si>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</si>
  <si>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</si>
  <si>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埼玉県本庄市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</si>
  <si>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</si>
  <si>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</si>
  <si>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</si>
  <si>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</si>
  <si>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</si>
  <si>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</si>
  <si>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</si>
  <si>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</si>
  <si>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</si>
  <si>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</si>
  <si>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</si>
  <si>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</si>
  <si>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</si>
  <si>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</si>
  <si>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</si>
  <si>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</si>
  <si>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</si>
  <si>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</si>
  <si>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</si>
  <si>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</si>
  <si>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</si>
  <si>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</si>
  <si>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</si>
  <si>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</si>
  <si>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</si>
  <si>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</si>
  <si>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</si>
  <si>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</si>
  <si>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</si>
  <si>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</si>
  <si>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</si>
  <si>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</si>
  <si>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</si>
  <si>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</si>
  <si>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</si>
  <si>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</si>
  <si>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</si>
  <si>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</si>
  <si>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</si>
  <si>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</si>
  <si>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</si>
  <si>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</si>
  <si>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</si>
  <si>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</si>
  <si>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</si>
  <si>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</si>
  <si>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</si>
  <si>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</si>
  <si>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</si>
  <si>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</si>
  <si>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</si>
  <si>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</si>
  <si>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</si>
  <si>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</si>
  <si>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</si>
  <si>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</si>
  <si>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</si>
  <si>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</si>
  <si>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</si>
  <si>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</si>
  <si>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</si>
  <si>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</si>
  <si>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</si>
  <si>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</si>
  <si>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</si>
  <si>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</si>
  <si>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</si>
  <si>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</si>
  <si>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</si>
  <si>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</si>
  <si>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</si>
  <si>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</si>
  <si>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</si>
  <si>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</si>
  <si>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</si>
  <si>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</si>
  <si>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</si>
  <si>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</si>
  <si>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</si>
  <si>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</si>
  <si>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</si>
  <si>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</si>
  <si>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</si>
  <si>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</si>
  <si>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</si>
  <si>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</si>
  <si>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</si>
  <si>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</si>
  <si>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</si>
  <si>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</si>
  <si>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</si>
  <si>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</si>
  <si>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</si>
  <si>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</si>
  <si>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</si>
  <si>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</si>
  <si>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</si>
  <si>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</si>
  <si>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</si>
  <si>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</si>
  <si>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</si>
  <si>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</si>
  <si>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</si>
  <si>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</si>
  <si>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</si>
  <si>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</si>
  <si>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</si>
  <si>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</si>
  <si>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</si>
  <si>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</si>
  <si>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</si>
  <si>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</si>
  <si>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</si>
  <si>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</si>
  <si>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</si>
  <si>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</si>
  <si>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</si>
  <si>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</si>
  <si>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</si>
  <si>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</si>
  <si>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</si>
  <si>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</si>
  <si>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</si>
  <si>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</si>
  <si>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</si>
  <si>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</si>
  <si>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</si>
  <si>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</si>
  <si>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</si>
  <si>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</si>
  <si>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</si>
  <si>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</si>
  <si>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</si>
  <si>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</si>
  <si>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</si>
  <si>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</si>
  <si>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</si>
  <si>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</si>
  <si>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</si>
  <si>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</si>
  <si>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</si>
  <si>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</si>
  <si>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</si>
  <si>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</si>
  <si>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</si>
  <si>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</si>
  <si>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</si>
  <si>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</si>
  <si>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</si>
  <si>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</si>
  <si>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埼玉県本庄市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</si>
  <si>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</si>
  <si>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</si>
  <si>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</si>
  <si>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</si>
  <si>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</si>
  <si>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</si>
  <si>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</si>
  <si>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</si>
  <si>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</si>
  <si>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</si>
  <si>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</si>
  <si>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</si>
  <si>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</si>
  <si>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</si>
  <si>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</si>
  <si>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</si>
  <si>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</si>
  <si>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</si>
  <si>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</si>
  <si>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</si>
  <si>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</si>
  <si>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</si>
  <si>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</si>
  <si>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</si>
  <si>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</si>
  <si>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</si>
  <si>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</si>
  <si>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</si>
  <si>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</si>
  <si>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</si>
  <si>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</si>
  <si>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</si>
  <si>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</si>
  <si>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</si>
  <si>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</si>
  <si>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</si>
  <si>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</si>
  <si>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</si>
  <si>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</si>
  <si>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</si>
  <si>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</si>
  <si>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</si>
  <si>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</si>
  <si>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</si>
  <si>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</si>
  <si>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</si>
  <si>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</si>
  <si>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</si>
  <si>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</si>
  <si>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</si>
  <si>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</si>
  <si>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</si>
  <si>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</si>
  <si>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</si>
  <si>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</si>
  <si>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</si>
  <si>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</si>
  <si>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</si>
  <si>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</si>
  <si>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</si>
  <si>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</si>
  <si>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</si>
  <si>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</si>
  <si>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</si>
  <si>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</si>
  <si>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</si>
  <si>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</si>
  <si>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</si>
  <si>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</si>
  <si>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</si>
  <si>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</si>
  <si>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</si>
  <si>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</si>
  <si>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</si>
  <si>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</si>
  <si>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</si>
  <si>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</si>
  <si>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</si>
  <si>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</si>
  <si>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</si>
  <si>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</si>
  <si>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</si>
  <si>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</si>
  <si>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</si>
  <si>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</si>
  <si>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</si>
  <si>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</si>
  <si>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</si>
  <si>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</si>
  <si>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</si>
  <si>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</si>
  <si>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</si>
  <si>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</si>
  <si>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</si>
  <si>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</si>
  <si>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</si>
  <si>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</si>
  <si>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</si>
  <si>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</si>
  <si>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</si>
  <si>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</si>
  <si>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</si>
  <si>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</si>
  <si>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</si>
  <si>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</si>
  <si>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</si>
  <si>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</si>
  <si>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</si>
  <si>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</si>
  <si>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</si>
  <si>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</si>
  <si>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</si>
  <si>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</si>
  <si>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</si>
  <si>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</si>
  <si>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</si>
  <si>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</si>
  <si>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</si>
  <si>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</si>
  <si>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</si>
  <si>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</si>
  <si>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</si>
  <si>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</si>
  <si>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</si>
  <si>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</si>
  <si>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</si>
  <si>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</si>
  <si>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</si>
  <si>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</si>
  <si>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</si>
  <si>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</si>
  <si>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</si>
  <si>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</si>
  <si>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</si>
  <si>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</si>
  <si>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</si>
  <si>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</si>
  <si>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</si>
  <si>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</si>
  <si>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</si>
  <si>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</si>
  <si>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</si>
  <si>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</si>
  <si>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</si>
  <si>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</si>
  <si>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</si>
  <si>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</si>
  <si>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</si>
  <si>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</si>
  <si>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</si>
  <si>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</si>
  <si>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</si>
  <si>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</si>
  <si>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</si>
  <si>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</si>
  <si>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</si>
  <si>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</si>
  <si>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</si>
  <si>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</si>
  <si>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</si>
  <si>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</si>
  <si>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</si>
  <si>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</si>
  <si>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</si>
  <si>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</si>
  <si>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</si>
  <si>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</si>
  <si>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</si>
  <si>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</si>
  <si>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</si>
  <si>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</si>
  <si>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</si>
  <si>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</si>
  <si>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</si>
  <si>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1.45</t>
  </si>
  <si>
    <t>▲ 1.39</t>
  </si>
  <si>
    <t>一般会計</t>
  </si>
  <si>
    <t>水道事業会計</t>
  </si>
  <si>
    <t>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</si>
  <si>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</si>
  <si>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</si>
  <si>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</si>
  <si>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</si>
  <si>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</si>
  <si>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</si>
  <si>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</si>
  <si>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</si>
  <si>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</si>
  <si>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</si>
  <si>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</si>
  <si>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児玉郡市広域市町村圏組合</t>
    <phoneticPr fontId="2"/>
  </si>
  <si>
    <t>本庄上里学校給食組合</t>
    <phoneticPr fontId="2"/>
  </si>
  <si>
    <t>埼玉県市町村総合事務組合</t>
    <phoneticPr fontId="2"/>
  </si>
  <si>
    <t>-</t>
    <phoneticPr fontId="2"/>
  </si>
  <si>
    <t>一般会計</t>
    <rPh sb="0" eb="4">
      <t>イッパンカイケイ</t>
    </rPh>
    <phoneticPr fontId="2"/>
  </si>
  <si>
    <t>交通災害特別会計</t>
    <phoneticPr fontId="2"/>
  </si>
  <si>
    <t>埼玉県都市ボートレース企業団</t>
    <phoneticPr fontId="2"/>
  </si>
  <si>
    <t>彩の国さいたま人づくり広域連合</t>
    <phoneticPr fontId="2"/>
  </si>
  <si>
    <t>埼玉県後期高齢者医療広域連合</t>
    <phoneticPr fontId="2"/>
  </si>
  <si>
    <t>特別会計</t>
    <rPh sb="0" eb="4">
      <t>トクベツカイケイ</t>
    </rPh>
    <phoneticPr fontId="2"/>
  </si>
  <si>
    <t>施設整備等基金</t>
  </si>
  <si>
    <t>駅周辺都市基盤整備基金</t>
  </si>
  <si>
    <t>地域振興基金</t>
  </si>
  <si>
    <t>地域福祉基金</t>
  </si>
  <si>
    <t>ふるさと創生基金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</si>
  <si>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</si>
  <si>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</si>
  <si>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将来負担比率は、将来負担額より基金等の充当可能財源が多くなったことにより、平成29年度以降指標が算定されていないためグラフには表示されていない。
　有形固定資産減価償却率については、計画的な改修工事等により、類似団体の平均値より低い水準となっている。今後、老朽化した公共施設等の更新・改修に伴い、地方債残高の増加や基金残高の減少が見込まれるため、計画的な財政運営により指標上昇の抑制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</si>
  <si>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</si>
  <si>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</si>
  <si>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</si>
  <si>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</si>
  <si>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</si>
  <si>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</si>
  <si>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将来負担比率は、将来負担額より基金等の充当可能財源が多くなったことにより、平成29年度以降指標が算定されていないためグラフには表示されていない。
　実質公債費比率については、類似団体と比較して低い水準にあるものの、元利償還金等に係る基準財政需要額への算入額の減少等により増加している。今後は老朽化した公共施設等の大規模改修事業が控えており、公債費の増加による指標の悪化が見込まれることから、地方交付税措置のある有利な地方債の活用等を行い計画的な借入に努めていく必要がある。</t>
    <rPh sb="136" eb="138">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</si>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</sst>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C8F9951-A1B6-4AAD-BD86-B2C6D6A69DF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70C8-4A07-845A-870DEC85353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40584</c:v>
                </c:pt>
                <c:pt idx="1">
                  <c:v>21996</c:v>
                </c:pt>
                <c:pt idx="2">
                  <c:v>18308</c:v>
                </c:pt>
                <c:pt idx="3">
                  <c:v>32151</c:v>
                </c:pt>
                <c:pt idx="4">
                  <c:v>34523</c:v>
                </c:pt>
              </c:numCache>
            </c:numRef>
          </c:val>
          <c:smooth val="0"/>
          <c:extLst>
            <c:ext xmlns:c16="http://schemas.microsoft.com/office/drawing/2014/chart" uri="{C3380CC4-5D6E-409C-BE32-E72D297353CC}">
              <c16:uniqueId val="{00000001-70C8-4A07-845A-870DEC8535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13.28</c:v>
                </c:pt>
                <c:pt idx="1">
                  <c:v>16.8</c:v>
                </c:pt>
                <c:pt idx="2">
                  <c:v>13.96</c:v>
                </c:pt>
                <c:pt idx="3">
                  <c:v>11.84</c:v>
                </c:pt>
                <c:pt idx="4">
                  <c:v>12.73</c:v>
                </c:pt>
              </c:numCache>
            </c:numRef>
          </c:val>
          <c:extLst>
            <c:ext xmlns:c16="http://schemas.microsoft.com/office/drawing/2014/chart" uri="{C3380CC4-5D6E-409C-BE32-E72D297353CC}">
              <c16:uniqueId val="{00000000-754F-40AB-A217-27D59B0D2E3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23.78</c:v>
                </c:pt>
                <c:pt idx="1">
                  <c:v>24.62</c:v>
                </c:pt>
                <c:pt idx="2">
                  <c:v>27.44</c:v>
                </c:pt>
                <c:pt idx="3">
                  <c:v>26.57</c:v>
                </c:pt>
                <c:pt idx="4">
                  <c:v>25.57</c:v>
                </c:pt>
              </c:numCache>
            </c:numRef>
          </c:val>
          <c:extLst>
            <c:ext xmlns:c16="http://schemas.microsoft.com/office/drawing/2014/chart" uri="{C3380CC4-5D6E-409C-BE32-E72D297353CC}">
              <c16:uniqueId val="{00000001-754F-40AB-A217-27D59B0D2E3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5.65</c:v>
                </c:pt>
                <c:pt idx="1">
                  <c:v>6.32</c:v>
                </c:pt>
                <c:pt idx="2">
                  <c:v>-1.45</c:v>
                </c:pt>
                <c:pt idx="3">
                  <c:v>-1.39</c:v>
                </c:pt>
                <c:pt idx="4">
                  <c:v>0.56000000000000005</c:v>
                </c:pt>
              </c:numCache>
            </c:numRef>
          </c:val>
          <c:smooth val="0"/>
          <c:extLst>
            <c:ext xmlns:c16="http://schemas.microsoft.com/office/drawing/2014/chart" uri="{C3380CC4-5D6E-409C-BE32-E72D297353CC}">
              <c16:uniqueId val="{00000002-754F-40AB-A217-27D59B0D2E3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942-4BFB-9DC8-240425AB45E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942-4BFB-9DC8-240425AB45E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942-4BFB-9DC8-240425AB45E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942-4BFB-9DC8-240425AB45E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942-4BFB-9DC8-240425AB45E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0.47</c:v>
                </c:pt>
                <c:pt idx="2">
                  <c:v>#N/A</c:v>
                </c:pt>
                <c:pt idx="3">
                  <c:v>0.16</c:v>
                </c:pt>
                <c:pt idx="4">
                  <c:v>#N/A</c:v>
                </c:pt>
                <c:pt idx="5">
                  <c:v>0.19</c:v>
                </c:pt>
                <c:pt idx="6">
                  <c:v>#N/A</c:v>
                </c:pt>
                <c:pt idx="7">
                  <c:v>0</c:v>
                </c:pt>
                <c:pt idx="8">
                  <c:v>#N/A</c:v>
                </c:pt>
                <c:pt idx="9">
                  <c:v>0.34</c:v>
                </c:pt>
              </c:numCache>
            </c:numRef>
          </c:val>
          <c:extLst>
            <c:ext xmlns:c16="http://schemas.microsoft.com/office/drawing/2014/chart" uri="{C3380CC4-5D6E-409C-BE32-E72D297353CC}">
              <c16:uniqueId val="{00000005-B942-4BFB-9DC8-240425AB45E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0.99</c:v>
                </c:pt>
                <c:pt idx="2">
                  <c:v>#N/A</c:v>
                </c:pt>
                <c:pt idx="3">
                  <c:v>0.96</c:v>
                </c:pt>
                <c:pt idx="4">
                  <c:v>#N/A</c:v>
                </c:pt>
                <c:pt idx="5">
                  <c:v>1.01</c:v>
                </c:pt>
                <c:pt idx="6">
                  <c:v>#N/A</c:v>
                </c:pt>
                <c:pt idx="7">
                  <c:v>1.18</c:v>
                </c:pt>
                <c:pt idx="8">
                  <c:v>#N/A</c:v>
                </c:pt>
                <c:pt idx="9">
                  <c:v>0.8</c:v>
                </c:pt>
              </c:numCache>
            </c:numRef>
          </c:val>
          <c:extLst>
            <c:ext xmlns:c16="http://schemas.microsoft.com/office/drawing/2014/chart" uri="{C3380CC4-5D6E-409C-BE32-E72D297353CC}">
              <c16:uniqueId val="{00000006-B942-4BFB-9DC8-240425AB45E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1.96</c:v>
                </c:pt>
                <c:pt idx="2">
                  <c:v>#N/A</c:v>
                </c:pt>
                <c:pt idx="3">
                  <c:v>2.79</c:v>
                </c:pt>
                <c:pt idx="4">
                  <c:v>#N/A</c:v>
                </c:pt>
                <c:pt idx="5">
                  <c:v>2.44</c:v>
                </c:pt>
                <c:pt idx="6">
                  <c:v>#N/A</c:v>
                </c:pt>
                <c:pt idx="7">
                  <c:v>3.2</c:v>
                </c:pt>
                <c:pt idx="8">
                  <c:v>#N/A</c:v>
                </c:pt>
                <c:pt idx="9">
                  <c:v>2.89</c:v>
                </c:pt>
              </c:numCache>
            </c:numRef>
          </c:val>
          <c:extLst>
            <c:ext xmlns:c16="http://schemas.microsoft.com/office/drawing/2014/chart" uri="{C3380CC4-5D6E-409C-BE32-E72D297353CC}">
              <c16:uniqueId val="{00000007-B942-4BFB-9DC8-240425AB45E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c:v>
                </c:pt>
                <c:pt idx="2">
                  <c:v>#N/A</c:v>
                </c:pt>
                <c:pt idx="3">
                  <c:v>7.39</c:v>
                </c:pt>
                <c:pt idx="4">
                  <c:v>#N/A</c:v>
                </c:pt>
                <c:pt idx="5">
                  <c:v>7.35</c:v>
                </c:pt>
                <c:pt idx="6">
                  <c:v>#N/A</c:v>
                </c:pt>
                <c:pt idx="7">
                  <c:v>7.18</c:v>
                </c:pt>
                <c:pt idx="8">
                  <c:v>#N/A</c:v>
                </c:pt>
                <c:pt idx="9">
                  <c:v>6.29</c:v>
                </c:pt>
              </c:numCache>
            </c:numRef>
          </c:val>
          <c:extLst>
            <c:ext xmlns:c16="http://schemas.microsoft.com/office/drawing/2014/chart" uri="{C3380CC4-5D6E-409C-BE32-E72D297353CC}">
              <c16:uniqueId val="{00000008-B942-4BFB-9DC8-240425AB45E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13.27</c:v>
                </c:pt>
                <c:pt idx="2">
                  <c:v>#N/A</c:v>
                </c:pt>
                <c:pt idx="3">
                  <c:v>16.79</c:v>
                </c:pt>
                <c:pt idx="4">
                  <c:v>#N/A</c:v>
                </c:pt>
                <c:pt idx="5">
                  <c:v>13.96</c:v>
                </c:pt>
                <c:pt idx="6">
                  <c:v>#N/A</c:v>
                </c:pt>
                <c:pt idx="7">
                  <c:v>11.83</c:v>
                </c:pt>
                <c:pt idx="8">
                  <c:v>#N/A</c:v>
                </c:pt>
                <c:pt idx="9">
                  <c:v>12.73</c:v>
                </c:pt>
              </c:numCache>
            </c:numRef>
          </c:val>
          <c:extLst>
            <c:ext xmlns:c16="http://schemas.microsoft.com/office/drawing/2014/chart" uri="{C3380CC4-5D6E-409C-BE32-E72D297353CC}">
              <c16:uniqueId val="{00000009-B942-4BFB-9DC8-240425AB45E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3360</c:v>
                </c:pt>
                <c:pt idx="5">
                  <c:v>3249</c:v>
                </c:pt>
                <c:pt idx="8">
                  <c:v>3122</c:v>
                </c:pt>
                <c:pt idx="11">
                  <c:v>3034</c:v>
                </c:pt>
                <c:pt idx="14">
                  <c:v>2937</c:v>
                </c:pt>
              </c:numCache>
            </c:numRef>
          </c:val>
          <c:extLst>
            <c:ext xmlns:c16="http://schemas.microsoft.com/office/drawing/2014/chart" uri="{C3380CC4-5D6E-409C-BE32-E72D297353CC}">
              <c16:uniqueId val="{00000000-D55D-4537-8FF8-7261E4C3AF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55D-4537-8FF8-7261E4C3AF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45</c:v>
                </c:pt>
                <c:pt idx="3">
                  <c:v>31</c:v>
                </c:pt>
                <c:pt idx="6">
                  <c:v>21</c:v>
                </c:pt>
                <c:pt idx="9">
                  <c:v>18</c:v>
                </c:pt>
                <c:pt idx="12">
                  <c:v>12</c:v>
                </c:pt>
              </c:numCache>
            </c:numRef>
          </c:val>
          <c:extLst>
            <c:ext xmlns:c16="http://schemas.microsoft.com/office/drawing/2014/chart" uri="{C3380CC4-5D6E-409C-BE32-E72D297353CC}">
              <c16:uniqueId val="{00000002-D55D-4537-8FF8-7261E4C3AF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260</c:v>
                </c:pt>
                <c:pt idx="3">
                  <c:v>245</c:v>
                </c:pt>
                <c:pt idx="6">
                  <c:v>236</c:v>
                </c:pt>
                <c:pt idx="9">
                  <c:v>229</c:v>
                </c:pt>
                <c:pt idx="12">
                  <c:v>238</c:v>
                </c:pt>
              </c:numCache>
            </c:numRef>
          </c:val>
          <c:extLst>
            <c:ext xmlns:c16="http://schemas.microsoft.com/office/drawing/2014/chart" uri="{C3380CC4-5D6E-409C-BE32-E72D297353CC}">
              <c16:uniqueId val="{00000003-D55D-4537-8FF8-7261E4C3AF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515</c:v>
                </c:pt>
                <c:pt idx="3">
                  <c:v>478</c:v>
                </c:pt>
                <c:pt idx="6">
                  <c:v>464</c:v>
                </c:pt>
                <c:pt idx="9">
                  <c:v>473</c:v>
                </c:pt>
                <c:pt idx="12">
                  <c:v>536</c:v>
                </c:pt>
              </c:numCache>
            </c:numRef>
          </c:val>
          <c:extLst>
            <c:ext xmlns:c16="http://schemas.microsoft.com/office/drawing/2014/chart" uri="{C3380CC4-5D6E-409C-BE32-E72D297353CC}">
              <c16:uniqueId val="{00000004-D55D-4537-8FF8-7261E4C3AF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5D-4537-8FF8-7261E4C3AF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5D-4537-8FF8-7261E4C3AF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3074</c:v>
                </c:pt>
                <c:pt idx="3">
                  <c:v>3071</c:v>
                </c:pt>
                <c:pt idx="6">
                  <c:v>3004</c:v>
                </c:pt>
                <c:pt idx="9">
                  <c:v>2905</c:v>
                </c:pt>
                <c:pt idx="12">
                  <c:v>2869</c:v>
                </c:pt>
              </c:numCache>
            </c:numRef>
          </c:val>
          <c:extLst>
            <c:ext xmlns:c16="http://schemas.microsoft.com/office/drawing/2014/chart" uri="{C3380CC4-5D6E-409C-BE32-E72D297353CC}">
              <c16:uniqueId val="{00000007-D55D-4537-8FF8-7261E4C3AF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534</c:v>
                </c:pt>
                <c:pt idx="2">
                  <c:v>#N/A</c:v>
                </c:pt>
                <c:pt idx="3">
                  <c:v>#N/A</c:v>
                </c:pt>
                <c:pt idx="4">
                  <c:v>576</c:v>
                </c:pt>
                <c:pt idx="5">
                  <c:v>#N/A</c:v>
                </c:pt>
                <c:pt idx="6">
                  <c:v>#N/A</c:v>
                </c:pt>
                <c:pt idx="7">
                  <c:v>603</c:v>
                </c:pt>
                <c:pt idx="8">
                  <c:v>#N/A</c:v>
                </c:pt>
                <c:pt idx="9">
                  <c:v>#N/A</c:v>
                </c:pt>
                <c:pt idx="10">
                  <c:v>591</c:v>
                </c:pt>
                <c:pt idx="11">
                  <c:v>#N/A</c:v>
                </c:pt>
                <c:pt idx="12">
                  <c:v>#N/A</c:v>
                </c:pt>
                <c:pt idx="13">
                  <c:v>718</c:v>
                </c:pt>
                <c:pt idx="14">
                  <c:v>#N/A</c:v>
                </c:pt>
              </c:numCache>
            </c:numRef>
          </c:val>
          <c:smooth val="0"/>
          <c:extLst>
            <c:ext xmlns:c16="http://schemas.microsoft.com/office/drawing/2014/chart" uri="{C3380CC4-5D6E-409C-BE32-E72D297353CC}">
              <c16:uniqueId val="{00000008-D55D-4537-8FF8-7261E4C3AF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28752</c:v>
                </c:pt>
                <c:pt idx="5">
                  <c:v>27888</c:v>
                </c:pt>
                <c:pt idx="8">
                  <c:v>26230</c:v>
                </c:pt>
                <c:pt idx="11">
                  <c:v>24871</c:v>
                </c:pt>
                <c:pt idx="14">
                  <c:v>23385</c:v>
                </c:pt>
              </c:numCache>
            </c:numRef>
          </c:val>
          <c:extLst>
            <c:ext xmlns:c16="http://schemas.microsoft.com/office/drawing/2014/chart" uri="{C3380CC4-5D6E-409C-BE32-E72D297353CC}">
              <c16:uniqueId val="{00000000-E5AC-48F4-8C77-29004CC3784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5067</c:v>
                </c:pt>
                <c:pt idx="5">
                  <c:v>5835</c:v>
                </c:pt>
                <c:pt idx="8">
                  <c:v>6510</c:v>
                </c:pt>
                <c:pt idx="11">
                  <c:v>7227</c:v>
                </c:pt>
                <c:pt idx="14">
                  <c:v>8531</c:v>
                </c:pt>
              </c:numCache>
            </c:numRef>
          </c:val>
          <c:extLst>
            <c:ext xmlns:c16="http://schemas.microsoft.com/office/drawing/2014/chart" uri="{C3380CC4-5D6E-409C-BE32-E72D297353CC}">
              <c16:uniqueId val="{00000001-E5AC-48F4-8C77-29004CC3784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14000</c:v>
                </c:pt>
                <c:pt idx="5">
                  <c:v>15482</c:v>
                </c:pt>
                <c:pt idx="8">
                  <c:v>16632</c:v>
                </c:pt>
                <c:pt idx="11">
                  <c:v>17210</c:v>
                </c:pt>
                <c:pt idx="14">
                  <c:v>17476</c:v>
                </c:pt>
              </c:numCache>
            </c:numRef>
          </c:val>
          <c:extLst>
            <c:ext xmlns:c16="http://schemas.microsoft.com/office/drawing/2014/chart" uri="{C3380CC4-5D6E-409C-BE32-E72D297353CC}">
              <c16:uniqueId val="{00000002-E5AC-48F4-8C77-29004CC3784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AC-48F4-8C77-29004CC3784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AC-48F4-8C77-29004CC3784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AC-48F4-8C77-29004CC3784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5681</c:v>
                </c:pt>
                <c:pt idx="3">
                  <c:v>5676</c:v>
                </c:pt>
                <c:pt idx="6">
                  <c:v>5507</c:v>
                </c:pt>
                <c:pt idx="9">
                  <c:v>5461</c:v>
                </c:pt>
                <c:pt idx="12">
                  <c:v>5474</c:v>
                </c:pt>
              </c:numCache>
            </c:numRef>
          </c:val>
          <c:extLst>
            <c:ext xmlns:c16="http://schemas.microsoft.com/office/drawing/2014/chart" uri="{C3380CC4-5D6E-409C-BE32-E72D297353CC}">
              <c16:uniqueId val="{00000006-E5AC-48F4-8C77-29004CC3784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1035</c:v>
                </c:pt>
                <c:pt idx="3">
                  <c:v>985</c:v>
                </c:pt>
                <c:pt idx="6">
                  <c:v>759</c:v>
                </c:pt>
                <c:pt idx="9">
                  <c:v>671</c:v>
                </c:pt>
                <c:pt idx="12">
                  <c:v>470</c:v>
                </c:pt>
              </c:numCache>
            </c:numRef>
          </c:val>
          <c:extLst>
            <c:ext xmlns:c16="http://schemas.microsoft.com/office/drawing/2014/chart" uri="{C3380CC4-5D6E-409C-BE32-E72D297353CC}">
              <c16:uniqueId val="{00000007-E5AC-48F4-8C77-29004CC3784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6240</c:v>
                </c:pt>
                <c:pt idx="3">
                  <c:v>7149</c:v>
                </c:pt>
                <c:pt idx="6">
                  <c:v>7578</c:v>
                </c:pt>
                <c:pt idx="9">
                  <c:v>8069</c:v>
                </c:pt>
                <c:pt idx="12">
                  <c:v>9010</c:v>
                </c:pt>
              </c:numCache>
            </c:numRef>
          </c:val>
          <c:extLst>
            <c:ext xmlns:c16="http://schemas.microsoft.com/office/drawing/2014/chart" uri="{C3380CC4-5D6E-409C-BE32-E72D297353CC}">
              <c16:uniqueId val="{00000008-E5AC-48F4-8C77-29004CC3784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90</c:v>
                </c:pt>
                <c:pt idx="3">
                  <c:v>60</c:v>
                </c:pt>
                <c:pt idx="6">
                  <c:v>40</c:v>
                </c:pt>
                <c:pt idx="9">
                  <c:v>23</c:v>
                </c:pt>
                <c:pt idx="12">
                  <c:v>12</c:v>
                </c:pt>
              </c:numCache>
            </c:numRef>
          </c:val>
          <c:extLst>
            <c:ext xmlns:c16="http://schemas.microsoft.com/office/drawing/2014/chart" uri="{C3380CC4-5D6E-409C-BE32-E72D297353CC}">
              <c16:uniqueId val="{00000009-E5AC-48F4-8C77-29004CC3784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28219</c:v>
                </c:pt>
                <c:pt idx="3">
                  <c:v>26810</c:v>
                </c:pt>
                <c:pt idx="6">
                  <c:v>24650</c:v>
                </c:pt>
                <c:pt idx="9">
                  <c:v>23038</c:v>
                </c:pt>
                <c:pt idx="12">
                  <c:v>21689</c:v>
                </c:pt>
              </c:numCache>
            </c:numRef>
          </c:val>
          <c:extLst>
            <c:ext xmlns:c16="http://schemas.microsoft.com/office/drawing/2014/chart" uri="{C3380CC4-5D6E-409C-BE32-E72D297353CC}">
              <c16:uniqueId val="{0000000A-E5AC-48F4-8C77-29004CC3784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5AC-48F4-8C77-29004CC3784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4893</c:v>
                </c:pt>
                <c:pt idx="1">
                  <c:v>4894</c:v>
                </c:pt>
                <c:pt idx="2">
                  <c:v>4793</c:v>
                </c:pt>
              </c:numCache>
            </c:numRef>
          </c:val>
          <c:extLst>
            <c:ext xmlns:c16="http://schemas.microsoft.com/office/drawing/2014/chart" uri="{C3380CC4-5D6E-409C-BE32-E72D297353CC}">
              <c16:uniqueId val="{00000000-BCD0-47C4-86D3-B7B23F36EB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3186</c:v>
                </c:pt>
                <c:pt idx="1">
                  <c:v>3078</c:v>
                </c:pt>
                <c:pt idx="2">
                  <c:v>2951</c:v>
                </c:pt>
              </c:numCache>
            </c:numRef>
          </c:val>
          <c:extLst>
            <c:ext xmlns:c16="http://schemas.microsoft.com/office/drawing/2014/chart" uri="{C3380CC4-5D6E-409C-BE32-E72D297353CC}">
              <c16:uniqueId val="{00000001-BCD0-47C4-86D3-B7B23F36EB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8990</c:v>
                </c:pt>
                <c:pt idx="1">
                  <c:v>9654</c:v>
                </c:pt>
                <c:pt idx="2">
                  <c:v>10243</c:v>
                </c:pt>
              </c:numCache>
            </c:numRef>
          </c:val>
          <c:extLst>
            <c:ext xmlns:c16="http://schemas.microsoft.com/office/drawing/2014/chart" uri="{C3380CC4-5D6E-409C-BE32-E72D297353CC}">
              <c16:uniqueId val="{00000002-BCD0-47C4-86D3-B7B23F36EB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{F22769A8-861B-490F-A9F5-F615988EFA3B}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F5E-4C23-93B7-0A54F2621E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{E4DAA106-7FBE-40AE-A499-EB8F375A6A20}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F5E-4C23-93B7-0A54F2621E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{1C0B72A9-5BA1-4075-AA93-D77FF28CEA7C}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F5E-4C23-93B7-0A54F2621E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{6A1E17C0-9F51-45C0-BAE8-315026D227F5}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F5E-4C23-93B7-0A54F2621E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{75DEFB9A-2041-4BC1-9271-444C61FA4DA3}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F5E-4C23-93B7-0A54F2621E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{352354AC-F26E-472A-AD88-B53DFF2DF14A}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F5E-4C23-93B7-0A54F2621E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{7618C4B1-27D5-463D-B8A6-3A4245602D8D}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F5E-4C23-93B7-0A54F2621E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{AB48929F-2BDB-4BC1-8AB7-0653186ED38F}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F5E-4C23-93B7-0A54F2621E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{164FAB46-1654-477E-A4C9-4CF342F943F0}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F5E-4C23-93B7-0A54F2621E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60.2</c:v>
                </c:pt>
                <c:pt idx="16">
                  <c:v>62.3</c:v>
                </c:pt>
                <c:pt idx="24">
                  <c:v>63.9</c:v>
                </c:pt>
                <c:pt idx="32">
                  <c:v>65.3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F5E-4C23-93B7-0A54F2621EE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{C3FCF8D8-95F9-49BB-A3C0-F8D23880F3C4}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F5E-4C23-93B7-0A54F2621EE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{A61D0ECA-6D49-4BC0-B554-F6FD00A9020B}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F5E-4C23-93B7-0A54F2621E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{C25E30DE-9E96-402E-A31D-34CA8B1CAE9B}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F5E-4C23-93B7-0A54F2621E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{FAA44766-6378-47EA-9DF9-77B81CEA6D79}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F5E-4C23-93B7-0A54F2621E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{4F4C20A8-131D-49BE-98CE-88DB9F43967C}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F5E-4C23-93B7-0A54F2621E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{CF53AF36-7329-476A-A7B4-7BE8EAF887F8}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F5E-4C23-93B7-0A54F2621E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{8B0DE71E-7D9F-4E0E-8D5C-95338E80B03D}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F5E-4C23-93B7-0A54F2621E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{0999EAD2-31E6-45E8-A3AE-5706ADB4DED7}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F5E-4C23-93B7-0A54F2621E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{0399D505-F87A-4CA8-8C5E-4C14F493123C}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F5E-4C23-93B7-0A54F2621E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6F5E-4C23-93B7-0A54F2621EEC}"/>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{B0E7F281-610A-4642-805C-644B73375E73}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940-4DCB-801B-8F8D148039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{832D63C5-D4DF-4494-960F-E3E8A6558294}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40-4DCB-801B-8F8D148039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{AC7C88F6-7317-457A-90CC-DBB3272AEE5E}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40-4DCB-801B-8F8D148039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{470592D9-460D-4423-806F-FF98738FBFCF}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40-4DCB-801B-8F8D148039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{C879F597-9890-40F4-BE2B-66417399E475}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40-4DCB-801B-8F8D1480399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{FD35886F-39ED-4B4D-B7C0-2E1A66B2BAF7}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940-4DCB-801B-8F8D1480399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{74BA1EAA-A3FF-4061-AFAC-3A3E118B28F8}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940-4DCB-801B-8F8D1480399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{39EFC9BA-3399-40B5-B421-9F5E7078942F}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940-4DCB-801B-8F8D1480399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{91984AD8-3945-495A-BDB9-05F0C1B96C6A}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940-4DCB-801B-8F8D148039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3.7</c:v>
                </c:pt>
                <c:pt idx="16">
                  <c:v>3.7</c:v>
                </c:pt>
                <c:pt idx="24">
                  <c:v>3.7</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940-4DCB-801B-8F8D1480399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{561DC6B5-AFC0-48FA-A3F5-60AB67174545}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940-4DCB-801B-8F8D1480399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{AA676A6C-2851-4A56-BBDF-5F548F1648B5}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40-4DCB-801B-8F8D148039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{3DEDF24F-5CBD-4E12-8291-EBC7B9749F29}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40-4DCB-801B-8F8D148039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{ECAD5296-D1A6-45A5-B55C-B09EFAA73D46}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40-4DCB-801B-8F8D148039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{32FE7F97-C897-49A3-A5D1-58DD7F48ABC0}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40-4DCB-801B-8F8D1480399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{4BD11F5D-0E14-44AA-8D5B-52EB2EAB0D1A}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940-4DCB-801B-8F8D1480399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{631FF188-CB62-4B80-885F-2E3533992DF6}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940-4DCB-801B-8F8D1480399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{59BE3240-09F3-4BD5-8606-EFFBE32259EA}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940-4DCB-801B-8F8D1480399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{1545091C-742A-40A7-B8CE-72B069DAB876}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940-4DCB-801B-8F8D148039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2940-4DCB-801B-8F8D14803993}"/>
            </c:ext>
          </c:extLst>
        </c:ser>
        <c:dLbls>
          <c:showLegendKey val="0"/>
          <c:showVal val="1"/>
          <c:showCatName val="0"/>
          <c:showSerName val="0"/>
          <c:showPercent val="0"/>
          <c:showBubbleSize val="0"/>
        </c:dLbls>
        <c:axId val="84219776"/>
        <c:axId val="84234240"/>
      </c:scatterChart>
      <c:valAx>
        <c:axId val="84219776"/>
        <c:scaling>
          <c:orientation val="maxMin"/>
          <c:max val="7.6"/>
          <c:min val="6.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財政力指数は、基準財政需要額と基準財政収入額どちらも増加傾向にあることで横ばいが続いていたが、令和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年度以降、基準財政需要額に普通交付税の再算定による臨時経済対策費等が新設されたことで分母が大きく増加した。その結果、財政力指数は低くなった。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引き続き、企業誘致等により税収の増加を図り、財政基盤の強化に努める。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11995</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11995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994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143228</xdr:rowOff>
    </xdr:from>
    <xdr:to>
      <xdr:col>11</xdr:col>
      <xdr:colOff>31750</xdr:colOff>
      <xdr:row>41</xdr:row>
      <xdr:rowOff>170039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726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132645</xdr:rowOff>
    </xdr:from>
    <xdr:to>
      <xdr:col>15</xdr:col>
      <xdr:colOff>133350</xdr:colOff>
      <xdr:row>42</xdr:row>
      <xdr:rowOff>62795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92428</xdr:rowOff>
    </xdr:from>
    <xdr:to>
      <xdr:col>7</xdr:col>
      <xdr:colOff>31750</xdr:colOff>
      <xdr:row>42</xdr:row>
      <xdr:rowOff>22578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32755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年度以降</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横ばいとなっ</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普通交付税の追加交付や</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地方特例交付金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の増により経常一般財源は増加したものの、公債費を除く経常経費への充当一般財源も増加したことにより経常収支比率は横ばいとなった。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依然として類似団体平均を上回っており、令和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ポイントであった。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今後は、扶助費等の義務的経費や、公共施設建設等による公債費の増加が見込まれているため、より一層、自主財源の確保及び経常経費の削減に努める必要がある。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105728</xdr:rowOff>
    </xdr:from>
    <xdr:to>
      <xdr:col>23</xdr:col>
      <xdr:colOff>133350</xdr:colOff>
      <xdr:row>64</xdr:row>
      <xdr:rowOff>105728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785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105728</xdr:rowOff>
    </xdr:from>
    <xdr:to>
      <xdr:col>19</xdr:col>
      <xdr:colOff>133350</xdr:colOff>
      <xdr:row>64</xdr:row>
      <xdr:rowOff>105728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78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122872</xdr:rowOff>
    </xdr:from>
    <xdr:to>
      <xdr:col>15</xdr:col>
      <xdr:colOff>82550</xdr:colOff>
      <xdr:row>64</xdr:row>
      <xdr:rowOff>105728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52772"/>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122872</xdr:rowOff>
    </xdr:from>
    <xdr:to>
      <xdr:col>11</xdr:col>
      <xdr:colOff>31750</xdr:colOff>
      <xdr:row>64</xdr:row>
      <xdr:rowOff>69532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52772"/>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54928</xdr:rowOff>
    </xdr:from>
    <xdr:to>
      <xdr:col>23</xdr:col>
      <xdr:colOff>184150</xdr:colOff>
      <xdr:row>64</xdr:row>
      <xdr:rowOff>156528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27005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9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54928</xdr:rowOff>
    </xdr:from>
    <xdr:to>
      <xdr:col>19</xdr:col>
      <xdr:colOff>184150</xdr:colOff>
      <xdr:row>64</xdr:row>
      <xdr:rowOff>156528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141305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1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54928</xdr:rowOff>
    </xdr:from>
    <xdr:to>
      <xdr:col>15</xdr:col>
      <xdr:colOff>133350</xdr:colOff>
      <xdr:row>64</xdr:row>
      <xdr:rowOff>156528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141305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1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72072</xdr:rowOff>
    </xdr:from>
    <xdr:to>
      <xdr:col>11</xdr:col>
      <xdr:colOff>82550</xdr:colOff>
      <xdr:row>63</xdr:row>
      <xdr:rowOff>2222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158449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18732</xdr:rowOff>
    </xdr:from>
    <xdr:to>
      <xdr:col>7</xdr:col>
      <xdr:colOff>31750</xdr:colOff>
      <xdr:row>64</xdr:row>
      <xdr:rowOff>120332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105109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7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[115,419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人当たり職員数は類似団体平均を下回っており、効率的な行政運営を行うことにより、人口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人当たり人件費は類似団体平均と比較し、▲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％となっている。また、人口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人当たり物件費は類似団体平均と比較し▲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行政改革への取組や職員定数適正化の推進とともに、消防業務やごみ処理業務等を一部事務組合で行っていること等が、類似団体平均と比べ低い水準となっている要因の一つである。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今後も行政改革大綱に基づき、事務事業の整理、民間委託の推進や指定管理制度の運用、組織のスリム化等を進めていく。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10113</xdr:rowOff>
    </xdr:from>
    <xdr:to>
      <xdr:col>23</xdr:col>
      <xdr:colOff>133350</xdr:colOff>
      <xdr:row>88</xdr:row>
      <xdr:rowOff>141999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69013"/>
          <a:ext cx="0" cy="1160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114076</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0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141999</xdr:rowOff>
    </xdr:from>
    <xdr:to>
      <xdr:col>24</xdr:col>
      <xdr:colOff>12700</xdr:colOff>
      <xdr:row>88</xdr:row>
      <xdr:rowOff>141999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2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96490</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81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10113</xdr:rowOff>
    </xdr:from>
    <xdr:to>
      <xdr:col>24</xdr:col>
      <xdr:colOff>12700</xdr:colOff>
      <xdr:row>82</xdr:row>
      <xdr:rowOff>10113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6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161891</xdr:rowOff>
    </xdr:from>
    <xdr:to>
      <xdr:col>23</xdr:col>
      <xdr:colOff>133350</xdr:colOff>
      <xdr:row>82</xdr:row>
      <xdr:rowOff>35864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49341"/>
          <a:ext cx="838200" cy="4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55718</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860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83641</xdr:rowOff>
    </xdr:from>
    <xdr:to>
      <xdr:col>23</xdr:col>
      <xdr:colOff>184150</xdr:colOff>
      <xdr:row>84</xdr:row>
      <xdr:rowOff>13791</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31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154868</xdr:rowOff>
    </xdr:from>
    <xdr:to>
      <xdr:col>19</xdr:col>
      <xdr:colOff>133350</xdr:colOff>
      <xdr:row>81</xdr:row>
      <xdr:rowOff>161891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42318"/>
          <a:ext cx="889000" cy="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21760</xdr:rowOff>
    </xdr:from>
    <xdr:to>
      <xdr:col>19</xdr:col>
      <xdr:colOff>184150</xdr:colOff>
      <xdr:row>83</xdr:row>
      <xdr:rowOff>123360</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2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108137</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33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154868</xdr:rowOff>
    </xdr:from>
    <xdr:to>
      <xdr:col>15</xdr:col>
      <xdr:colOff>82550</xdr:colOff>
      <xdr:row>81</xdr:row>
      <xdr:rowOff>155135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042318"/>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23848</xdr:rowOff>
    </xdr:from>
    <xdr:to>
      <xdr:col>15</xdr:col>
      <xdr:colOff>133350</xdr:colOff>
      <xdr:row>83</xdr:row>
      <xdr:rowOff>125448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25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110225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340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117974</xdr:rowOff>
    </xdr:from>
    <xdr:to>
      <xdr:col>11</xdr:col>
      <xdr:colOff>31750</xdr:colOff>
      <xdr:row>81</xdr:row>
      <xdr:rowOff>155135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05424"/>
          <a:ext cx="889000" cy="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163850</xdr:rowOff>
    </xdr:from>
    <xdr:to>
      <xdr:col>11</xdr:col>
      <xdr:colOff>82550</xdr:colOff>
      <xdr:row>83</xdr:row>
      <xdr:rowOff>94000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22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78777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30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58113</xdr:rowOff>
    </xdr:from>
    <xdr:to>
      <xdr:col>7</xdr:col>
      <xdr:colOff>31750</xdr:colOff>
      <xdr:row>83</xdr:row>
      <xdr:rowOff>159713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2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144490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37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156514</xdr:rowOff>
    </xdr:from>
    <xdr:to>
      <xdr:col>23</xdr:col>
      <xdr:colOff>184150</xdr:colOff>
      <xdr:row>82</xdr:row>
      <xdr:rowOff>86664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4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77791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6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111091</xdr:rowOff>
    </xdr:from>
    <xdr:to>
      <xdr:col>19</xdr:col>
      <xdr:colOff>184150</xdr:colOff>
      <xdr:row>82</xdr:row>
      <xdr:rowOff>41241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9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51418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67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104068</xdr:rowOff>
    </xdr:from>
    <xdr:to>
      <xdr:col>15</xdr:col>
      <xdr:colOff>133350</xdr:colOff>
      <xdr:row>82</xdr:row>
      <xdr:rowOff>34218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9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44395</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6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104335</xdr:rowOff>
    </xdr:from>
    <xdr:to>
      <xdr:col>11</xdr:col>
      <xdr:colOff>82550</xdr:colOff>
      <xdr:row>82</xdr:row>
      <xdr:rowOff>34485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9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44662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60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67174</xdr:rowOff>
    </xdr:from>
    <xdr:to>
      <xdr:col>7</xdr:col>
      <xdr:colOff>31750</xdr:colOff>
      <xdr:row>81</xdr:row>
      <xdr:rowOff>168774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5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7501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2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令和</a:t>
          </a:r>
          <a:r>
            <a:rPr kumimoji="1" lang="en-US" altLang="ja-JP" sz="1200">
              <a:latin typeface="ＭＳ ゴシック" panose="020B0609070205080204" pitchFamily="49" charset="-128"/>
              <a:ea typeface="ＭＳ ゴシック" panose="020B0609070205080204" pitchFamily="49" charset="-128"/>
            </a:rPr>
            <a:t>6</a:t>
          </a:r>
          <a:r>
            <a:rPr kumimoji="1" lang="ja-JP" altLang="en-US" sz="1200">
              <a:latin typeface="ＭＳ ゴシック" panose="020B0609070205080204" pitchFamily="49" charset="-128"/>
              <a:ea typeface="ＭＳ ゴシック" panose="020B0609070205080204" pitchFamily="49" charset="-128"/>
            </a:rPr>
            <a:t>年度調査の数値（</a:t>
          </a:r>
          <a:r>
            <a:rPr kumimoji="1" lang="en-US" altLang="ja-JP" sz="1200">
              <a:latin typeface="ＭＳ ゴシック" panose="020B0609070205080204" pitchFamily="49" charset="-128"/>
              <a:ea typeface="ＭＳ ゴシック" panose="020B0609070205080204" pitchFamily="49" charset="-128"/>
            </a:rPr>
            <a:t>98.7</a:t>
          </a:r>
          <a:r>
            <a:rPr kumimoji="1" lang="ja-JP" altLang="en-US" sz="1200">
              <a:latin typeface="ＭＳ ゴシック" panose="020B0609070205080204" pitchFamily="49" charset="-128"/>
              <a:ea typeface="ＭＳ ゴシック" panose="020B0609070205080204" pitchFamily="49" charset="-128"/>
            </a:rPr>
            <a:t>）は、職種区分間の人事異動により、令和</a:t>
          </a:r>
          <a:r>
            <a:rPr kumimoji="1" lang="en-US" altLang="ja-JP" sz="1200">
              <a:latin typeface="ＭＳ ゴシック" panose="020B0609070205080204" pitchFamily="49" charset="-128"/>
              <a:ea typeface="ＭＳ ゴシック" panose="020B0609070205080204" pitchFamily="49" charset="-128"/>
            </a:rPr>
            <a:t>5</a:t>
          </a:r>
          <a:r>
            <a:rPr kumimoji="1" lang="ja-JP" altLang="en-US" sz="1200">
              <a:latin typeface="ＭＳ ゴシック" panose="020B0609070205080204" pitchFamily="49" charset="-128"/>
              <a:ea typeface="ＭＳ ゴシック" panose="020B0609070205080204" pitchFamily="49" charset="-128"/>
            </a:rPr>
            <a:t>年度調査の数値（</a:t>
          </a:r>
          <a:r>
            <a:rPr kumimoji="1" lang="en-US" altLang="ja-JP" sz="1200">
              <a:latin typeface="ＭＳ ゴシック" panose="020B0609070205080204" pitchFamily="49" charset="-128"/>
              <a:ea typeface="ＭＳ ゴシック" panose="020B0609070205080204" pitchFamily="49" charset="-128"/>
            </a:rPr>
            <a:t>98.4</a:t>
          </a:r>
          <a:r>
            <a:rPr kumimoji="1" lang="ja-JP" altLang="en-US" sz="1200">
              <a:latin typeface="ＭＳ ゴシック" panose="020B0609070205080204" pitchFamily="49" charset="-128"/>
              <a:ea typeface="ＭＳ ゴシック" panose="020B0609070205080204" pitchFamily="49" charset="-128"/>
            </a:rPr>
            <a:t>）に比べて</a:t>
          </a:r>
          <a:r>
            <a:rPr kumimoji="1" lang="en-US" altLang="ja-JP" sz="1200">
              <a:latin typeface="ＭＳ ゴシック" panose="020B0609070205080204" pitchFamily="49" charset="-128"/>
              <a:ea typeface="ＭＳ ゴシック" panose="020B0609070205080204" pitchFamily="49" charset="-128"/>
            </a:rPr>
            <a:t>0.3</a:t>
          </a:r>
          <a:r>
            <a:rPr kumimoji="1" lang="ja-JP" altLang="en-US" sz="1200">
              <a:latin typeface="ＭＳ ゴシック" panose="020B0609070205080204" pitchFamily="49" charset="-128"/>
              <a:ea typeface="ＭＳ ゴシック" panose="020B0609070205080204" pitchFamily="49" charset="-128"/>
            </a:rPr>
            <a:t>ポイント上昇した。</a:t>
          </a:r>
        </a:p>
        <a:p>
          <a:r>
            <a:rPr kumimoji="1" lang="ja-JP" altLang="en-US" sz="1200">
              <a:latin typeface="ＭＳ ゴシック" panose="020B0609070205080204" pitchFamily="49" charset="-128"/>
              <a:ea typeface="ＭＳ ゴシック" panose="020B0609070205080204" pitchFamily="49" charset="-128"/>
            </a:rPr>
            <a:t>　令和</a:t>
          </a:r>
          <a:r>
            <a:rPr kumimoji="1" lang="en-US" altLang="ja-JP" sz="1200">
              <a:latin typeface="ＭＳ ゴシック" panose="020B0609070205080204" pitchFamily="49" charset="-128"/>
              <a:ea typeface="ＭＳ ゴシック" panose="020B0609070205080204" pitchFamily="49" charset="-128"/>
            </a:rPr>
            <a:t>6</a:t>
          </a:r>
          <a:r>
            <a:rPr kumimoji="1" lang="ja-JP" altLang="en-US" sz="1200">
              <a:latin typeface="ＭＳ ゴシック" panose="020B0609070205080204" pitchFamily="49" charset="-128"/>
              <a:ea typeface="ＭＳ ゴシック" panose="020B0609070205080204" pitchFamily="49" charset="-128"/>
            </a:rPr>
            <a:t>年度より高齢層職員の昇給停止、扶養手当の見直しを実施している。　　　</a:t>
          </a:r>
        </a:p>
        <a:p>
          <a:r>
            <a:rPr kumimoji="1" lang="ja-JP" altLang="en-US" sz="1200">
              <a:latin typeface="ＭＳ ゴシック" panose="020B0609070205080204" pitchFamily="49" charset="-128"/>
              <a:ea typeface="ＭＳ ゴシック" panose="020B0609070205080204" pitchFamily="49" charset="-128"/>
            </a:rPr>
            <a:t>　令和</a:t>
          </a:r>
          <a:r>
            <a:rPr kumimoji="1" lang="en-US" altLang="ja-JP" sz="1200">
              <a:latin typeface="ＭＳ ゴシック" panose="020B0609070205080204" pitchFamily="49" charset="-128"/>
              <a:ea typeface="ＭＳ ゴシック" panose="020B0609070205080204" pitchFamily="49" charset="-128"/>
            </a:rPr>
            <a:t>7</a:t>
          </a:r>
          <a:r>
            <a:rPr kumimoji="1" lang="ja-JP" altLang="en-US" sz="1200">
              <a:latin typeface="ＭＳ ゴシック" panose="020B0609070205080204" pitchFamily="49" charset="-128"/>
              <a:ea typeface="ＭＳ ゴシック" panose="020B0609070205080204" pitchFamily="49" charset="-128"/>
            </a:rPr>
            <a:t>年度からは持ち家に係る住居手当を廃止する等、引き続き国に準じた運用の見直しを実施し、今後も給与の適正化に努める。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153307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8463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153307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33564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980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119743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497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令和元年度からの継続的な業務量増加及び育児休業等取得に伴う人員減に対応しつつ、市民サービスの質を維持向上させることを意識し、定員管理を行っている。　</a:t>
          </a:r>
        </a:p>
        <a:p>
          <a:r>
            <a:rPr kumimoji="1" lang="ja-JP" altLang="en-US" sz="1200">
              <a:latin typeface="ＭＳ ゴシック" panose="020B0609070205080204" pitchFamily="49" charset="-128"/>
              <a:ea typeface="ＭＳ ゴシック" panose="020B0609070205080204" pitchFamily="49" charset="-128"/>
            </a:rPr>
            <a:t>　特に、業務量が増加していることにより、総務・企画部門で対前年度比約</a:t>
          </a:r>
          <a:r>
            <a:rPr kumimoji="1" lang="en-US" altLang="ja-JP" sz="1200">
              <a:latin typeface="ＭＳ ゴシック" panose="020B0609070205080204" pitchFamily="49" charset="-128"/>
              <a:ea typeface="ＭＳ ゴシック" panose="020B0609070205080204" pitchFamily="49" charset="-128"/>
            </a:rPr>
            <a:t>3.7</a:t>
          </a:r>
          <a:r>
            <a:rPr kumimoji="1" lang="ja-JP" altLang="en-US" sz="1200">
              <a:latin typeface="ＭＳ ゴシック" panose="020B0609070205080204" pitchFamily="49" charset="-128"/>
              <a:ea typeface="ＭＳ ゴシック" panose="020B0609070205080204" pitchFamily="49" charset="-128"/>
            </a:rPr>
            <a:t>％の職員増となった。一方で、消防業務やごみ処理業務等を一部事務組合で実施し、効率的な運営を行うことで類似団体平均を下回っている。</a:t>
          </a:r>
        </a:p>
        <a:p>
          <a:r>
            <a:rPr kumimoji="1" lang="ja-JP" altLang="en-US" sz="1200">
              <a:latin typeface="ＭＳ ゴシック" panose="020B0609070205080204" pitchFamily="49" charset="-128"/>
              <a:ea typeface="ＭＳ ゴシック" panose="020B0609070205080204" pitchFamily="49" charset="-128"/>
            </a:rPr>
            <a:t>　今後も、職員の心身の健康を保つという観点も踏まえ、引き続き計画的な職員採用を実施し、適正な定員管理に努める。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118473</xdr:rowOff>
    </xdr:from>
    <xdr:to>
      <xdr:col>81</xdr:col>
      <xdr:colOff>44450</xdr:colOff>
      <xdr:row>60</xdr:row>
      <xdr:rowOff>132262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05473"/>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77107</xdr:rowOff>
    </xdr:from>
    <xdr:to>
      <xdr:col>77</xdr:col>
      <xdr:colOff>44450</xdr:colOff>
      <xdr:row>60</xdr:row>
      <xdr:rowOff>118473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64107"/>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68490</xdr:rowOff>
    </xdr:from>
    <xdr:to>
      <xdr:col>72</xdr:col>
      <xdr:colOff>203200</xdr:colOff>
      <xdr:row>60</xdr:row>
      <xdr:rowOff>77107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55490"/>
          <a:ext cx="889000" cy="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65042</xdr:rowOff>
    </xdr:from>
    <xdr:to>
      <xdr:col>68</xdr:col>
      <xdr:colOff>152400</xdr:colOff>
      <xdr:row>60</xdr:row>
      <xdr:rowOff>68490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52042"/>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81462</xdr:rowOff>
    </xdr:from>
    <xdr:to>
      <xdr:col>81</xdr:col>
      <xdr:colOff>95250</xdr:colOff>
      <xdr:row>61</xdr:row>
      <xdr:rowOff>11612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97989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1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67673</xdr:rowOff>
    </xdr:from>
    <xdr:to>
      <xdr:col>77</xdr:col>
      <xdr:colOff>95250</xdr:colOff>
      <xdr:row>60</xdr:row>
      <xdr:rowOff>169273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8000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23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26307</xdr:rowOff>
    </xdr:from>
    <xdr:to>
      <xdr:col>73</xdr:col>
      <xdr:colOff>44450</xdr:colOff>
      <xdr:row>60</xdr:row>
      <xdr:rowOff>127907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138084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17690</xdr:rowOff>
    </xdr:from>
    <xdr:to>
      <xdr:col>68</xdr:col>
      <xdr:colOff>203200</xdr:colOff>
      <xdr:row>60</xdr:row>
      <xdr:rowOff>119290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129467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7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14242</xdr:rowOff>
    </xdr:from>
    <xdr:to>
      <xdr:col>64</xdr:col>
      <xdr:colOff>152400</xdr:colOff>
      <xdr:row>60</xdr:row>
      <xdr:rowOff>115842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126019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7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実質公債費比率は、平成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年度以降横ばい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だったが、令和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ポイント増加の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主な要因として、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公営企業債の元利償還金に対する繰入金の増加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などがあげられる。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公共施設の建設や大規模改修工事が控えているため、公債費については増加が見込まれる。そのため、引き続き有利な地方債の活用や地方債の計画的な借入、実施事業の見直しや国庫補助金等の特定財源の確保に努めていく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22437</xdr:rowOff>
    </xdr:from>
    <xdr:to>
      <xdr:col>81</xdr:col>
      <xdr:colOff>44450</xdr:colOff>
      <xdr:row>40</xdr:row>
      <xdr:rowOff>46567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88043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22437</xdr:rowOff>
    </xdr:from>
    <xdr:to>
      <xdr:col>77</xdr:col>
      <xdr:colOff>44450</xdr:colOff>
      <xdr:row>40</xdr:row>
      <xdr:rowOff>22437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880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22437</xdr:rowOff>
    </xdr:from>
    <xdr:to>
      <xdr:col>72</xdr:col>
      <xdr:colOff>203200</xdr:colOff>
      <xdr:row>40</xdr:row>
      <xdr:rowOff>22437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880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22437</xdr:rowOff>
    </xdr:from>
    <xdr:to>
      <xdr:col>68</xdr:col>
      <xdr:colOff>152400</xdr:colOff>
      <xdr:row>40</xdr:row>
      <xdr:rowOff>22437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880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83414</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59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143087</xdr:rowOff>
    </xdr:from>
    <xdr:to>
      <xdr:col>73</xdr:col>
      <xdr:colOff>44450</xdr:colOff>
      <xdr:row>40</xdr:row>
      <xdr:rowOff>73237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83414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143087</xdr:rowOff>
    </xdr:from>
    <xdr:to>
      <xdr:col>68</xdr:col>
      <xdr:colOff>203200</xdr:colOff>
      <xdr:row>40</xdr:row>
      <xdr:rowOff>73237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83414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83414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将来負担比率は、将来負担額より充当可能財源等が多いことで、平成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年度以降は「－」となっている。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主な要因として、減債基金や施設整備等基金などの積み立てにより、充当可能基金残高が増加傾向にあることがあげられる。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今後公共施設の建設や大規模改修工事が控えているため、将来負担額については増加が見込まれる。そのため、引き続き有利な地方債の活用や基金の計画的な積立と活用に努めていく必要がある。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ポイント増加した。主な要因は、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人事院勧告等に基づく給与改定</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一般職給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及び期末手当、勤勉手当の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なお、類似団体平均を下回っている要因は、消防業務やごみ処理業務等を一部事務組合で行っていることが挙げられる。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今後も行政改革への取組を通じて人件費の適正化に努める。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36</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71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90424</xdr:rowOff>
    </xdr:from>
    <xdr:to>
      <xdr:col>19</xdr:col>
      <xdr:colOff>187325</xdr:colOff>
      <xdr:row>36</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62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30988</xdr:rowOff>
    </xdr:from>
    <xdr:to>
      <xdr:col>15</xdr:col>
      <xdr:colOff>98425</xdr:colOff>
      <xdr:row>36</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031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30988</xdr:rowOff>
    </xdr:from>
    <xdr:to>
      <xdr:col>11</xdr:col>
      <xdr:colOff>9525</xdr:colOff>
      <xdr:row>36</xdr:row>
      <xdr:rowOff>99568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031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67056</xdr:rowOff>
    </xdr:from>
    <xdr:to>
      <xdr:col>24</xdr:col>
      <xdr:colOff>76200</xdr:colOff>
      <xdr:row>36</xdr:row>
      <xdr:rowOff>168656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83583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44196</xdr:rowOff>
    </xdr:from>
    <xdr:to>
      <xdr:col>20</xdr:col>
      <xdr:colOff>38100</xdr:colOff>
      <xdr:row>36</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155973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151638</xdr:rowOff>
    </xdr:from>
    <xdr:to>
      <xdr:col>11</xdr:col>
      <xdr:colOff>60325</xdr:colOff>
      <xdr:row>36</xdr:row>
      <xdr:rowOff>81788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91965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48768</xdr:rowOff>
    </xdr:from>
    <xdr:to>
      <xdr:col>6</xdr:col>
      <xdr:colOff>171450</xdr:colOff>
      <xdr:row>36</xdr:row>
      <xdr:rowOff>150368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160545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年度と比較し、各種委託料の増加が経常一般財源等の増加を若干上回ったものの、横ばいでの推移となった。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なお、類似団体平均より低くなっているのは、消防業務やごみ処理業務等を一部事務組合で行っているためである。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119380</xdr:rowOff>
    </xdr:from>
    <xdr:to>
      <xdr:col>82</xdr:col>
      <xdr:colOff>107950</xdr:colOff>
      <xdr:row>14</xdr:row>
      <xdr:rowOff>119380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9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119380</xdr:rowOff>
    </xdr:from>
    <xdr:to>
      <xdr:col>78</xdr:col>
      <xdr:colOff>69850</xdr:colOff>
      <xdr:row>14</xdr:row>
      <xdr:rowOff>119380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1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138430</xdr:rowOff>
    </xdr:from>
    <xdr:to>
      <xdr:col>73</xdr:col>
      <xdr:colOff>180975</xdr:colOff>
      <xdr:row>14</xdr:row>
      <xdr:rowOff>119380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672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138430</xdr:rowOff>
    </xdr:from>
    <xdr:to>
      <xdr:col>69</xdr:col>
      <xdr:colOff>92075</xdr:colOff>
      <xdr:row>13</xdr:row>
      <xdr:rowOff>153670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67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68580</xdr:rowOff>
    </xdr:from>
    <xdr:to>
      <xdr:col>82</xdr:col>
      <xdr:colOff>158750</xdr:colOff>
      <xdr:row>14</xdr:row>
      <xdr:rowOff>170180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85107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68580</xdr:rowOff>
    </xdr:from>
    <xdr:to>
      <xdr:col>78</xdr:col>
      <xdr:colOff>120650</xdr:colOff>
      <xdr:row>14</xdr:row>
      <xdr:rowOff>170180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8907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68580</xdr:rowOff>
    </xdr:from>
    <xdr:to>
      <xdr:col>74</xdr:col>
      <xdr:colOff>31750</xdr:colOff>
      <xdr:row>14</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8907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87630</xdr:rowOff>
    </xdr:from>
    <xdr:to>
      <xdr:col>69</xdr:col>
      <xdr:colOff>142875</xdr:colOff>
      <xdr:row>14</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102870</xdr:rowOff>
    </xdr:from>
    <xdr:to>
      <xdr:col>65</xdr:col>
      <xdr:colOff>53975</xdr:colOff>
      <xdr:row>14</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43197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0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ポイント増加した。主な要因は、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低所得者支援及び定額減税補足給付金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障害福祉サービス費負担金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の増加である。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類似団体平均・全国平均を上回っており、年々増加傾向にあるため、資格審査の適正化や、単独事業の見直しを進めていく必要がある。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167822</xdr:rowOff>
    </xdr:from>
    <xdr:to>
      <xdr:col>24</xdr:col>
      <xdr:colOff>25400</xdr:colOff>
      <xdr:row>58</xdr:row>
      <xdr:rowOff>110672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404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118835</xdr:rowOff>
    </xdr:from>
    <xdr:to>
      <xdr:col>19</xdr:col>
      <xdr:colOff>187325</xdr:colOff>
      <xdr:row>57</xdr:row>
      <xdr:rowOff>167822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914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86178</xdr:rowOff>
    </xdr:from>
    <xdr:to>
      <xdr:col>15</xdr:col>
      <xdr:colOff>98425</xdr:colOff>
      <xdr:row>57</xdr:row>
      <xdr:rowOff>118835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58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86178</xdr:rowOff>
    </xdr:from>
    <xdr:to>
      <xdr:col>11</xdr:col>
      <xdr:colOff>9525</xdr:colOff>
      <xdr:row>58</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588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59872</xdr:rowOff>
    </xdr:from>
    <xdr:to>
      <xdr:col>24</xdr:col>
      <xdr:colOff>76200</xdr:colOff>
      <xdr:row>58</xdr:row>
      <xdr:rowOff>161472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31949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35378</xdr:rowOff>
    </xdr:from>
    <xdr:to>
      <xdr:col>11</xdr:col>
      <xdr:colOff>60325</xdr:colOff>
      <xdr:row>57</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ポイント減少した。これは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介護保険特別会計及び国民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健康保険特別会計への繰出金が減少したことが主な要因である。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58</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93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159657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71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58</xdr:row>
      <xdr:rowOff>159657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493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105228</xdr:rowOff>
    </xdr:from>
    <xdr:to>
      <xdr:col>69</xdr:col>
      <xdr:colOff>92075</xdr:colOff>
      <xdr:row>58</xdr:row>
      <xdr:rowOff>116115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49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54428</xdr:rowOff>
    </xdr:from>
    <xdr:to>
      <xdr:col>82</xdr:col>
      <xdr:colOff>158750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26505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7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108857</xdr:rowOff>
    </xdr:from>
    <xdr:to>
      <xdr:col>74</xdr:col>
      <xdr:colOff>31750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23784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140805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65315</xdr:rowOff>
    </xdr:from>
    <xdr:to>
      <xdr:col>65</xdr:col>
      <xdr:colOff>53975</xdr:colOff>
      <xdr:row>58</xdr:row>
      <xdr:rowOff>166915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5642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年度と比較し、一部事務組合負担金（児玉郡市広域市町村圏組合、本庄上里学校給食組合）に充当する経常一般財源等増加した一方で、分母となる経常一般財源等は減少したため、指標は横ばいとなった。</a:t>
          </a: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消防業務やごみ処理業務等を一部事務組合で行っており、上記負担金を支出していることが、類似団体平均を上回る主な要因である。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152146</xdr:rowOff>
    </xdr:from>
    <xdr:to>
      <xdr:col>82</xdr:col>
      <xdr:colOff>107950</xdr:colOff>
      <xdr:row>37</xdr:row>
      <xdr:rowOff>152146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4957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37</xdr:row>
      <xdr:rowOff>152146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729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74422</xdr:rowOff>
    </xdr:from>
    <xdr:to>
      <xdr:col>73</xdr:col>
      <xdr:colOff>180975</xdr:colOff>
      <xdr:row>37</xdr:row>
      <xdr:rowOff>129286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180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74422</xdr:rowOff>
    </xdr:from>
    <xdr:to>
      <xdr:col>69</xdr:col>
      <xdr:colOff>92075</xdr:colOff>
      <xdr:row>37</xdr:row>
      <xdr:rowOff>129286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180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73423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101346</xdr:rowOff>
    </xdr:from>
    <xdr:to>
      <xdr:col>78</xdr:col>
      <xdr:colOff>120650</xdr:colOff>
      <xdr:row>38</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16273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78486</xdr:rowOff>
    </xdr:from>
    <xdr:to>
      <xdr:col>74</xdr:col>
      <xdr:colOff>31750</xdr:colOff>
      <xdr:row>38</xdr:row>
      <xdr:rowOff>8636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164863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23622</xdr:rowOff>
    </xdr:from>
    <xdr:to>
      <xdr:col>69</xdr:col>
      <xdr:colOff>142875</xdr:colOff>
      <xdr:row>37</xdr:row>
      <xdr:rowOff>125222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109999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ポイント低下した。主な要因は、元金償還金及び利子償還金がともに前年度よりも減少したことによる。なお、地方債残高についても減少傾向にある。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今後は公共施設の建設や大規模改修事業に伴う元利償還金の増加が見込まれている。地方債を財源とする事業全体を精査し、可能な限り地方債の抑制に努める。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115570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715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143002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17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133858</xdr:rowOff>
    </xdr:from>
    <xdr:to>
      <xdr:col>15</xdr:col>
      <xdr:colOff>98425</xdr:colOff>
      <xdr:row>77</xdr:row>
      <xdr:rowOff>143002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355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133858</xdr:rowOff>
    </xdr:from>
    <xdr:to>
      <xdr:col>11</xdr:col>
      <xdr:colOff>9525</xdr:colOff>
      <xdr:row>78</xdr:row>
      <xdr:rowOff>12700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355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83058</xdr:rowOff>
    </xdr:from>
    <xdr:to>
      <xdr:col>11</xdr:col>
      <xdr:colOff>60325</xdr:colOff>
      <xdr:row>78</xdr:row>
      <xdr:rowOff>13208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169435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73677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経常収支比率が全体で横ばいとなっているのは、公債費が減少している影響が大きく、公債費以外では令和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ポイント増加した。地方税や地方交付税の増加により、経常一般財源は増加傾向で推移しているものの、経常経費の増加による影響が大きく経常収支比率は悪化傾向にある。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142239</xdr:rowOff>
    </xdr:from>
    <xdr:to>
      <xdr:col>82</xdr:col>
      <xdr:colOff>107950</xdr:colOff>
      <xdr:row>77</xdr:row>
      <xdr:rowOff>46989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7243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76</xdr:row>
      <xdr:rowOff>142239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26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43180</xdr:rowOff>
    </xdr:from>
    <xdr:to>
      <xdr:col>73</xdr:col>
      <xdr:colOff>180975</xdr:colOff>
      <xdr:row>76</xdr:row>
      <xdr:rowOff>96520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3048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43180</xdr:rowOff>
    </xdr:from>
    <xdr:to>
      <xdr:col>69</xdr:col>
      <xdr:colOff>92075</xdr:colOff>
      <xdr:row>75</xdr:row>
      <xdr:rowOff>153670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3048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139716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91439</xdr:rowOff>
    </xdr:from>
    <xdr:to>
      <xdr:col>78</xdr:col>
      <xdr:colOff>120650</xdr:colOff>
      <xdr:row>77</xdr:row>
      <xdr:rowOff>21589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6366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08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132097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163830</xdr:rowOff>
    </xdr:from>
    <xdr:to>
      <xdr:col>69</xdr:col>
      <xdr:colOff>142875</xdr:colOff>
      <xdr:row>74</xdr:row>
      <xdr:rowOff>93980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78757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102870</xdr:rowOff>
    </xdr:from>
    <xdr:to>
      <xdr:col>65</xdr:col>
      <xdr:colOff>53975</xdr:colOff>
      <xdr:row>76</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17797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136468</xdr:rowOff>
    </xdr:from>
    <xdr:to>
      <xdr:col>29</xdr:col>
      <xdr:colOff>127000</xdr:colOff>
      <xdr:row>18</xdr:row>
      <xdr:rowOff>156147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0193"/>
          <a:ext cx="647700" cy="19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156147</xdr:rowOff>
    </xdr:from>
    <xdr:to>
      <xdr:col>26</xdr:col>
      <xdr:colOff>50800</xdr:colOff>
      <xdr:row>19</xdr:row>
      <xdr:rowOff>40951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89872"/>
          <a:ext cx="698500" cy="56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40951</xdr:rowOff>
    </xdr:from>
    <xdr:to>
      <xdr:col>22</xdr:col>
      <xdr:colOff>114300</xdr:colOff>
      <xdr:row>19</xdr:row>
      <xdr:rowOff>60973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46126"/>
          <a:ext cx="698500" cy="20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60973</xdr:rowOff>
    </xdr:from>
    <xdr:to>
      <xdr:col>18</xdr:col>
      <xdr:colOff>177800</xdr:colOff>
      <xdr:row>19</xdr:row>
      <xdr:rowOff>77356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66148"/>
          <a:ext cx="698500" cy="16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85668</xdr:rowOff>
    </xdr:from>
    <xdr:to>
      <xdr:col>29</xdr:col>
      <xdr:colOff>177800</xdr:colOff>
      <xdr:row>19</xdr:row>
      <xdr:rowOff>15818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9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57745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105346</xdr:rowOff>
    </xdr:from>
    <xdr:to>
      <xdr:col>26</xdr:col>
      <xdr:colOff>101600</xdr:colOff>
      <xdr:row>19</xdr:row>
      <xdr:rowOff>35496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39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20274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25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161601</xdr:rowOff>
    </xdr:from>
    <xdr:to>
      <xdr:col>22</xdr:col>
      <xdr:colOff>165100</xdr:colOff>
      <xdr:row>19</xdr:row>
      <xdr:rowOff>91751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95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76528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81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10173</xdr:rowOff>
    </xdr:from>
    <xdr:to>
      <xdr:col>19</xdr:col>
      <xdr:colOff>38100</xdr:colOff>
      <xdr:row>19</xdr:row>
      <xdr:rowOff>111773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5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96550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0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26556</xdr:rowOff>
    </xdr:from>
    <xdr:to>
      <xdr:col>15</xdr:col>
      <xdr:colOff>101600</xdr:colOff>
      <xdr:row>19</xdr:row>
      <xdr:rowOff>128156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1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112933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25567</xdr:rowOff>
    </xdr:from>
    <xdr:to>
      <xdr:col>29</xdr:col>
      <xdr:colOff>127000</xdr:colOff>
      <xdr:row>36</xdr:row>
      <xdr:rowOff>81280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78817"/>
          <a:ext cx="647700" cy="55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77100</xdr:rowOff>
    </xdr:from>
    <xdr:to>
      <xdr:col>26</xdr:col>
      <xdr:colOff>50800</xdr:colOff>
      <xdr:row>36</xdr:row>
      <xdr:rowOff>81280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30350"/>
          <a:ext cx="698500" cy="4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77100</xdr:rowOff>
    </xdr:from>
    <xdr:to>
      <xdr:col>22</xdr:col>
      <xdr:colOff>114300</xdr:colOff>
      <xdr:row>36</xdr:row>
      <xdr:rowOff>88367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30350"/>
          <a:ext cx="698500" cy="11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88367</xdr:rowOff>
    </xdr:from>
    <xdr:to>
      <xdr:col>18</xdr:col>
      <xdr:colOff>177800</xdr:colOff>
      <xdr:row>36</xdr:row>
      <xdr:rowOff>107275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41617"/>
          <a:ext cx="698500" cy="18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317667</xdr:rowOff>
    </xdr:from>
    <xdr:to>
      <xdr:col>29</xdr:col>
      <xdr:colOff>177800</xdr:colOff>
      <xdr:row>36</xdr:row>
      <xdr:rowOff>76367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8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289744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00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30480</xdr:rowOff>
    </xdr:from>
    <xdr:to>
      <xdr:col>26</xdr:col>
      <xdr:colOff>101600</xdr:colOff>
      <xdr:row>36</xdr:row>
      <xdr:rowOff>132080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83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116857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70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26300</xdr:rowOff>
    </xdr:from>
    <xdr:to>
      <xdr:col>22</xdr:col>
      <xdr:colOff>165100</xdr:colOff>
      <xdr:row>36</xdr:row>
      <xdr:rowOff>127900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79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112677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6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37567</xdr:rowOff>
    </xdr:from>
    <xdr:to>
      <xdr:col>19</xdr:col>
      <xdr:colOff>38100</xdr:colOff>
      <xdr:row>36</xdr:row>
      <xdr:rowOff>139167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90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123944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77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56475</xdr:rowOff>
    </xdr:from>
    <xdr:to>
      <xdr:col>15</xdr:col>
      <xdr:colOff>101600</xdr:colOff>
      <xdr:row>36</xdr:row>
      <xdr:rowOff>158075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09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142852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96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66466</xdr:rowOff>
    </xdr:from>
    <xdr:to>
      <xdr:col>24</xdr:col>
      <xdr:colOff>63500</xdr:colOff>
      <xdr:row>37</xdr:row>
      <xdr:rowOff>129364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0116"/>
          <a:ext cx="838200" cy="6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129364</xdr:rowOff>
    </xdr:from>
    <xdr:to>
      <xdr:col>19</xdr:col>
      <xdr:colOff>177800</xdr:colOff>
      <xdr:row>38</xdr:row>
      <xdr:rowOff>1103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73014"/>
          <a:ext cx="889000" cy="4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1103</xdr:rowOff>
    </xdr:from>
    <xdr:to>
      <xdr:col>15</xdr:col>
      <xdr:colOff>50800</xdr:colOff>
      <xdr:row>38</xdr:row>
      <xdr:rowOff>23392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6203"/>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23392</xdr:rowOff>
    </xdr:from>
    <xdr:to>
      <xdr:col>10</xdr:col>
      <xdr:colOff>114300</xdr:colOff>
      <xdr:row>38</xdr:row>
      <xdr:rowOff>30755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38492"/>
          <a:ext cx="889000" cy="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15666</xdr:rowOff>
    </xdr:from>
    <xdr:to>
      <xdr:col>24</xdr:col>
      <xdr:colOff>114300</xdr:colOff>
      <xdr:row>37</xdr:row>
      <xdr:rowOff>117266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165543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78564</xdr:rowOff>
    </xdr:from>
    <xdr:to>
      <xdr:col>20</xdr:col>
      <xdr:colOff>38100</xdr:colOff>
      <xdr:row>38</xdr:row>
      <xdr:rowOff>8714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171291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121753</xdr:rowOff>
    </xdr:from>
    <xdr:to>
      <xdr:col>15</xdr:col>
      <xdr:colOff>101600</xdr:colOff>
      <xdr:row>38</xdr:row>
      <xdr:rowOff>51903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43030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144042</xdr:rowOff>
    </xdr:from>
    <xdr:to>
      <xdr:col>10</xdr:col>
      <xdr:colOff>165100</xdr:colOff>
      <xdr:row>38</xdr:row>
      <xdr:rowOff>74192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65319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151406</xdr:rowOff>
    </xdr:from>
    <xdr:to>
      <xdr:col>6</xdr:col>
      <xdr:colOff>38100</xdr:colOff>
      <xdr:row>38</xdr:row>
      <xdr:rowOff>81556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72682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8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48598</xdr:rowOff>
    </xdr:from>
    <xdr:to>
      <xdr:col>24</xdr:col>
      <xdr:colOff>63500</xdr:colOff>
      <xdr:row>58</xdr:row>
      <xdr:rowOff>88581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992698"/>
          <a:ext cx="838200" cy="3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68322</xdr:rowOff>
    </xdr:from>
    <xdr:to>
      <xdr:col>19</xdr:col>
      <xdr:colOff>177800</xdr:colOff>
      <xdr:row>58</xdr:row>
      <xdr:rowOff>88581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10012422"/>
          <a:ext cx="889000" cy="2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62216</xdr:rowOff>
    </xdr:from>
    <xdr:to>
      <xdr:col>15</xdr:col>
      <xdr:colOff>50800</xdr:colOff>
      <xdr:row>58</xdr:row>
      <xdr:rowOff>68322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10006316"/>
          <a:ext cx="889000" cy="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62216</xdr:rowOff>
    </xdr:from>
    <xdr:to>
      <xdr:col>10</xdr:col>
      <xdr:colOff>114300</xdr:colOff>
      <xdr:row>58</xdr:row>
      <xdr:rowOff>112899</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006316"/>
          <a:ext cx="889000" cy="5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169248</xdr:rowOff>
    </xdr:from>
    <xdr:to>
      <xdr:col>24</xdr:col>
      <xdr:colOff>114300</xdr:colOff>
      <xdr:row>58</xdr:row>
      <xdr:rowOff>99398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94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84175</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5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37781</xdr:rowOff>
    </xdr:from>
    <xdr:to>
      <xdr:col>20</xdr:col>
      <xdr:colOff>38100</xdr:colOff>
      <xdr:row>58</xdr:row>
      <xdr:rowOff>139381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98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130508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07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17522</xdr:rowOff>
    </xdr:from>
    <xdr:to>
      <xdr:col>15</xdr:col>
      <xdr:colOff>101600</xdr:colOff>
      <xdr:row>58</xdr:row>
      <xdr:rowOff>119122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96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110249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05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11416</xdr:rowOff>
    </xdr:from>
    <xdr:to>
      <xdr:col>10</xdr:col>
      <xdr:colOff>165100</xdr:colOff>
      <xdr:row>58</xdr:row>
      <xdr:rowOff>113016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5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104143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04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62099</xdr:rowOff>
    </xdr:from>
    <xdr:to>
      <xdr:col>6</xdr:col>
      <xdr:colOff>38100</xdr:colOff>
      <xdr:row>58</xdr:row>
      <xdr:rowOff>163699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0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154826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9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32220</xdr:rowOff>
    </xdr:from>
    <xdr:to>
      <xdr:col>24</xdr:col>
      <xdr:colOff>63500</xdr:colOff>
      <xdr:row>78</xdr:row>
      <xdr:rowOff>48413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05320"/>
          <a:ext cx="838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32220</xdr:rowOff>
    </xdr:from>
    <xdr:to>
      <xdr:col>19</xdr:col>
      <xdr:colOff>177800</xdr:colOff>
      <xdr:row>78</xdr:row>
      <xdr:rowOff>36449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05320"/>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28181</xdr:rowOff>
    </xdr:from>
    <xdr:to>
      <xdr:col>15</xdr:col>
      <xdr:colOff>50800</xdr:colOff>
      <xdr:row>78</xdr:row>
      <xdr:rowOff>36449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01281"/>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28181</xdr:rowOff>
    </xdr:from>
    <xdr:to>
      <xdr:col>10</xdr:col>
      <xdr:colOff>114300</xdr:colOff>
      <xdr:row>78</xdr:row>
      <xdr:rowOff>31344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01281"/>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169063</xdr:rowOff>
    </xdr:from>
    <xdr:to>
      <xdr:col>24</xdr:col>
      <xdr:colOff>114300</xdr:colOff>
      <xdr:row>78</xdr:row>
      <xdr:rowOff>99213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147490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4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152870</xdr:rowOff>
    </xdr:from>
    <xdr:to>
      <xdr:col>20</xdr:col>
      <xdr:colOff>38100</xdr:colOff>
      <xdr:row>78</xdr:row>
      <xdr:rowOff>83020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74147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4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157099</xdr:rowOff>
    </xdr:from>
    <xdr:to>
      <xdr:col>15</xdr:col>
      <xdr:colOff>101600</xdr:colOff>
      <xdr:row>78</xdr:row>
      <xdr:rowOff>87249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5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78376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5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148831</xdr:rowOff>
    </xdr:from>
    <xdr:to>
      <xdr:col>10</xdr:col>
      <xdr:colOff>165100</xdr:colOff>
      <xdr:row>78</xdr:row>
      <xdr:rowOff>78981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5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70108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4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151994</xdr:rowOff>
    </xdr:from>
    <xdr:to>
      <xdr:col>6</xdr:col>
      <xdr:colOff>38100</xdr:colOff>
      <xdr:row>78</xdr:row>
      <xdr:rowOff>82144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5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73271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4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168644</xdr:rowOff>
    </xdr:from>
    <xdr:to>
      <xdr:col>24</xdr:col>
      <xdr:colOff>63500</xdr:colOff>
      <xdr:row>94</xdr:row>
      <xdr:rowOff>139015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13494"/>
          <a:ext cx="838200" cy="14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139015</xdr:rowOff>
    </xdr:from>
    <xdr:to>
      <xdr:col>19</xdr:col>
      <xdr:colOff>177800</xdr:colOff>
      <xdr:row>95</xdr:row>
      <xdr:rowOff>41644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255315"/>
          <a:ext cx="88900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39218</xdr:rowOff>
    </xdr:from>
    <xdr:to>
      <xdr:col>15</xdr:col>
      <xdr:colOff>50800</xdr:colOff>
      <xdr:row>95</xdr:row>
      <xdr:rowOff>41644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155518"/>
          <a:ext cx="889000" cy="17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39218</xdr:rowOff>
    </xdr:from>
    <xdr:to>
      <xdr:col>10</xdr:col>
      <xdr:colOff>114300</xdr:colOff>
      <xdr:row>95</xdr:row>
      <xdr:rowOff>143841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155518"/>
          <a:ext cx="889000" cy="27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117844</xdr:rowOff>
    </xdr:from>
    <xdr:to>
      <xdr:col>24</xdr:col>
      <xdr:colOff>114300</xdr:colOff>
      <xdr:row>94</xdr:row>
      <xdr:rowOff>47994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06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140721</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1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88215</xdr:rowOff>
    </xdr:from>
    <xdr:to>
      <xdr:col>20</xdr:col>
      <xdr:colOff>38100</xdr:colOff>
      <xdr:row>95</xdr:row>
      <xdr:rowOff>18365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0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34892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97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162294</xdr:rowOff>
    </xdr:from>
    <xdr:to>
      <xdr:col>15</xdr:col>
      <xdr:colOff>101600</xdr:colOff>
      <xdr:row>95</xdr:row>
      <xdr:rowOff>92444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2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108971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05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159868</xdr:rowOff>
    </xdr:from>
    <xdr:to>
      <xdr:col>10</xdr:col>
      <xdr:colOff>165100</xdr:colOff>
      <xdr:row>94</xdr:row>
      <xdr:rowOff>90018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0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106545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87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93041</xdr:rowOff>
    </xdr:from>
    <xdr:to>
      <xdr:col>6</xdr:col>
      <xdr:colOff>38100</xdr:colOff>
      <xdr:row>96</xdr:row>
      <xdr:rowOff>23191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38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39718</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73543</xdr:rowOff>
    </xdr:from>
    <xdr:to>
      <xdr:col>55</xdr:col>
      <xdr:colOff>0</xdr:colOff>
      <xdr:row>36</xdr:row>
      <xdr:rowOff>108946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245743"/>
          <a:ext cx="838200" cy="3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57724</xdr:rowOff>
    </xdr:from>
    <xdr:to>
      <xdr:col>50</xdr:col>
      <xdr:colOff>114300</xdr:colOff>
      <xdr:row>36</xdr:row>
      <xdr:rowOff>73543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29924"/>
          <a:ext cx="8890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57724</xdr:rowOff>
    </xdr:from>
    <xdr:to>
      <xdr:col>45</xdr:col>
      <xdr:colOff>177800</xdr:colOff>
      <xdr:row>37</xdr:row>
      <xdr:rowOff>3294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29924"/>
          <a:ext cx="889000" cy="11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49548</xdr:rowOff>
    </xdr:from>
    <xdr:to>
      <xdr:col>41</xdr:col>
      <xdr:colOff>50800</xdr:colOff>
      <xdr:row>37</xdr:row>
      <xdr:rowOff>3294</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535948"/>
          <a:ext cx="889000" cy="8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58146</xdr:rowOff>
    </xdr:from>
    <xdr:to>
      <xdr:col>55</xdr:col>
      <xdr:colOff>50800</xdr:colOff>
      <xdr:row>36</xdr:row>
      <xdr:rowOff>159746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2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36573</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20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22743</xdr:rowOff>
    </xdr:from>
    <xdr:to>
      <xdr:col>50</xdr:col>
      <xdr:colOff>165100</xdr:colOff>
      <xdr:row>36</xdr:row>
      <xdr:rowOff>124343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115470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28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6924</xdr:rowOff>
    </xdr:from>
    <xdr:to>
      <xdr:col>46</xdr:col>
      <xdr:colOff>38100</xdr:colOff>
      <xdr:row>36</xdr:row>
      <xdr:rowOff>108524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7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125051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5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123944</xdr:rowOff>
    </xdr:from>
    <xdr:to>
      <xdr:col>41</xdr:col>
      <xdr:colOff>101600</xdr:colOff>
      <xdr:row>37</xdr:row>
      <xdr:rowOff>54094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9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45221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38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170198</xdr:rowOff>
    </xdr:from>
    <xdr:to>
      <xdr:col>36</xdr:col>
      <xdr:colOff>165100</xdr:colOff>
      <xdr:row>32</xdr:row>
      <xdr:rowOff>100348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48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91475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57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33189</xdr:rowOff>
    </xdr:from>
    <xdr:to>
      <xdr:col>55</xdr:col>
      <xdr:colOff>0</xdr:colOff>
      <xdr:row>58</xdr:row>
      <xdr:rowOff>71920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977289"/>
          <a:ext cx="8382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71920</xdr:rowOff>
    </xdr:from>
    <xdr:to>
      <xdr:col>50</xdr:col>
      <xdr:colOff>114300</xdr:colOff>
      <xdr:row>59</xdr:row>
      <xdr:rowOff>126506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10016020"/>
          <a:ext cx="889000" cy="2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66287</xdr:rowOff>
    </xdr:from>
    <xdr:to>
      <xdr:col>45</xdr:col>
      <xdr:colOff>177800</xdr:colOff>
      <xdr:row>59</xdr:row>
      <xdr:rowOff>126506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10181837"/>
          <a:ext cx="889000" cy="6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105671</xdr:rowOff>
    </xdr:from>
    <xdr:to>
      <xdr:col>41</xdr:col>
      <xdr:colOff>50800</xdr:colOff>
      <xdr:row>59</xdr:row>
      <xdr:rowOff>66287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78321"/>
          <a:ext cx="889000" cy="30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153839</xdr:rowOff>
    </xdr:from>
    <xdr:to>
      <xdr:col>55</xdr:col>
      <xdr:colOff>50800</xdr:colOff>
      <xdr:row>58</xdr:row>
      <xdr:rowOff>83989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2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132266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90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21120</xdr:rowOff>
    </xdr:from>
    <xdr:to>
      <xdr:col>50</xdr:col>
      <xdr:colOff>165100</xdr:colOff>
      <xdr:row>58</xdr:row>
      <xdr:rowOff>122720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6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113847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75706</xdr:rowOff>
    </xdr:from>
    <xdr:to>
      <xdr:col>46</xdr:col>
      <xdr:colOff>38100</xdr:colOff>
      <xdr:row>60</xdr:row>
      <xdr:rowOff>5856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19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168433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28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15487</xdr:rowOff>
    </xdr:from>
    <xdr:to>
      <xdr:col>41</xdr:col>
      <xdr:colOff>101600</xdr:colOff>
      <xdr:row>59</xdr:row>
      <xdr:rowOff>117087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13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108214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22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54871</xdr:rowOff>
    </xdr:from>
    <xdr:to>
      <xdr:col>36</xdr:col>
      <xdr:colOff>165100</xdr:colOff>
      <xdr:row>57</xdr:row>
      <xdr:rowOff>156471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2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147598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54958</xdr:rowOff>
    </xdr:from>
    <xdr:to>
      <xdr:col>55</xdr:col>
      <xdr:colOff>0</xdr:colOff>
      <xdr:row>78</xdr:row>
      <xdr:rowOff>106438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28058"/>
          <a:ext cx="838200" cy="5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92472</xdr:rowOff>
    </xdr:from>
    <xdr:to>
      <xdr:col>50</xdr:col>
      <xdr:colOff>114300</xdr:colOff>
      <xdr:row>78</xdr:row>
      <xdr:rowOff>106438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465572"/>
          <a:ext cx="889000" cy="1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92472</xdr:rowOff>
    </xdr:from>
    <xdr:to>
      <xdr:col>45</xdr:col>
      <xdr:colOff>177800</xdr:colOff>
      <xdr:row>78</xdr:row>
      <xdr:rowOff>105066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465572"/>
          <a:ext cx="889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87077</xdr:rowOff>
    </xdr:from>
    <xdr:to>
      <xdr:col>41</xdr:col>
      <xdr:colOff>50800</xdr:colOff>
      <xdr:row>78</xdr:row>
      <xdr:rowOff>105066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460177"/>
          <a:ext cx="889000" cy="1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4158</xdr:rowOff>
    </xdr:from>
    <xdr:to>
      <xdr:col>55</xdr:col>
      <xdr:colOff>50800</xdr:colOff>
      <xdr:row>78</xdr:row>
      <xdr:rowOff>105758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7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90535</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29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55638</xdr:rowOff>
    </xdr:from>
    <xdr:to>
      <xdr:col>50</xdr:col>
      <xdr:colOff>165100</xdr:colOff>
      <xdr:row>78</xdr:row>
      <xdr:rowOff>157238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2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148365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2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41672</xdr:rowOff>
    </xdr:from>
    <xdr:to>
      <xdr:col>46</xdr:col>
      <xdr:colOff>38100</xdr:colOff>
      <xdr:row>78</xdr:row>
      <xdr:rowOff>143272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1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134399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0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54266</xdr:rowOff>
    </xdr:from>
    <xdr:to>
      <xdr:col>41</xdr:col>
      <xdr:colOff>101600</xdr:colOff>
      <xdr:row>78</xdr:row>
      <xdr:rowOff>155866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2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146993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2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36277</xdr:rowOff>
    </xdr:from>
    <xdr:to>
      <xdr:col>36</xdr:col>
      <xdr:colOff>165100</xdr:colOff>
      <xdr:row>78</xdr:row>
      <xdr:rowOff>137877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0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129004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0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1871</xdr:rowOff>
    </xdr:from>
    <xdr:to>
      <xdr:col>55</xdr:col>
      <xdr:colOff>0</xdr:colOff>
      <xdr:row>97</xdr:row>
      <xdr:rowOff>15587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632521"/>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15587</xdr:rowOff>
    </xdr:from>
    <xdr:to>
      <xdr:col>50</xdr:col>
      <xdr:colOff>114300</xdr:colOff>
      <xdr:row>98</xdr:row>
      <xdr:rowOff>36666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646237"/>
          <a:ext cx="889000" cy="19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169270</xdr:rowOff>
    </xdr:from>
    <xdr:to>
      <xdr:col>45</xdr:col>
      <xdr:colOff>177800</xdr:colOff>
      <xdr:row>98</xdr:row>
      <xdr:rowOff>36666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99920"/>
          <a:ext cx="889000" cy="3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43100</xdr:rowOff>
    </xdr:from>
    <xdr:to>
      <xdr:col>41</xdr:col>
      <xdr:colOff>50800</xdr:colOff>
      <xdr:row>97</xdr:row>
      <xdr:rowOff>169270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502300"/>
          <a:ext cx="889000" cy="29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122521</xdr:rowOff>
    </xdr:from>
    <xdr:to>
      <xdr:col>55</xdr:col>
      <xdr:colOff>50800</xdr:colOff>
      <xdr:row>97</xdr:row>
      <xdr:rowOff>52671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8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100948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56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136237</xdr:rowOff>
    </xdr:from>
    <xdr:to>
      <xdr:col>50</xdr:col>
      <xdr:colOff>165100</xdr:colOff>
      <xdr:row>97</xdr:row>
      <xdr:rowOff>66387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59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57514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68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157316</xdr:rowOff>
    </xdr:from>
    <xdr:to>
      <xdr:col>46</xdr:col>
      <xdr:colOff>38100</xdr:colOff>
      <xdr:row>98</xdr:row>
      <xdr:rowOff>87466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78593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8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118470</xdr:rowOff>
    </xdr:from>
    <xdr:to>
      <xdr:col>41</xdr:col>
      <xdr:colOff>101600</xdr:colOff>
      <xdr:row>98</xdr:row>
      <xdr:rowOff>48620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39747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4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163750</xdr:rowOff>
    </xdr:from>
    <xdr:to>
      <xdr:col>36</xdr:col>
      <xdr:colOff>165100</xdr:colOff>
      <xdr:row>96</xdr:row>
      <xdr:rowOff>93900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4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85027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5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40991</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56091"/>
          <a:ext cx="889000" cy="9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161641</xdr:rowOff>
    </xdr:from>
    <xdr:to>
      <xdr:col>67</xdr:col>
      <xdr:colOff>101600</xdr:colOff>
      <xdr:row>38</xdr:row>
      <xdr:rowOff>91791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0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82918</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59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159751</xdr:rowOff>
    </xdr:from>
    <xdr:to>
      <xdr:col>85</xdr:col>
      <xdr:colOff>127000</xdr:colOff>
      <xdr:row>76</xdr:row>
      <xdr:rowOff>3177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18501"/>
          <a:ext cx="838200" cy="1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151750</xdr:rowOff>
    </xdr:from>
    <xdr:to>
      <xdr:col>81</xdr:col>
      <xdr:colOff>50800</xdr:colOff>
      <xdr:row>75</xdr:row>
      <xdr:rowOff>159751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1050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139520</xdr:rowOff>
    </xdr:from>
    <xdr:to>
      <xdr:col>76</xdr:col>
      <xdr:colOff>114300</xdr:colOff>
      <xdr:row>75</xdr:row>
      <xdr:rowOff>151750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998270"/>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139520</xdr:rowOff>
    </xdr:from>
    <xdr:to>
      <xdr:col>71</xdr:col>
      <xdr:colOff>177800</xdr:colOff>
      <xdr:row>75</xdr:row>
      <xdr:rowOff>140402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98270"/>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127801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123827</xdr:rowOff>
    </xdr:from>
    <xdr:to>
      <xdr:col>85</xdr:col>
      <xdr:colOff>177800</xdr:colOff>
      <xdr:row>76</xdr:row>
      <xdr:rowOff>53977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8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102254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6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108951</xdr:rowOff>
    </xdr:from>
    <xdr:to>
      <xdr:col>81</xdr:col>
      <xdr:colOff>101600</xdr:colOff>
      <xdr:row>76</xdr:row>
      <xdr:rowOff>39101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6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30228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100950</xdr:rowOff>
    </xdr:from>
    <xdr:to>
      <xdr:col>76</xdr:col>
      <xdr:colOff>165100</xdr:colOff>
      <xdr:row>76</xdr:row>
      <xdr:rowOff>31100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5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22227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5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88720</xdr:rowOff>
    </xdr:from>
    <xdr:to>
      <xdr:col>72</xdr:col>
      <xdr:colOff>38100</xdr:colOff>
      <xdr:row>76</xdr:row>
      <xdr:rowOff>18870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4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9997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4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89602</xdr:rowOff>
    </xdr:from>
    <xdr:to>
      <xdr:col>67</xdr:col>
      <xdr:colOff>101600</xdr:colOff>
      <xdr:row>76</xdr:row>
      <xdr:rowOff>19752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4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10879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4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155487</xdr:rowOff>
    </xdr:from>
    <xdr:to>
      <xdr:col>85</xdr:col>
      <xdr:colOff>127000</xdr:colOff>
      <xdr:row>97</xdr:row>
      <xdr:rowOff>171081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86137"/>
          <a:ext cx="838200" cy="1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77088</xdr:rowOff>
    </xdr:from>
    <xdr:to>
      <xdr:col>81</xdr:col>
      <xdr:colOff>50800</xdr:colOff>
      <xdr:row>97</xdr:row>
      <xdr:rowOff>155487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07738"/>
          <a:ext cx="889000" cy="7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77088</xdr:rowOff>
    </xdr:from>
    <xdr:to>
      <xdr:col>76</xdr:col>
      <xdr:colOff>114300</xdr:colOff>
      <xdr:row>97</xdr:row>
      <xdr:rowOff>79730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07738"/>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79730</xdr:rowOff>
    </xdr:from>
    <xdr:to>
      <xdr:col>71</xdr:col>
      <xdr:colOff>177800</xdr:colOff>
      <xdr:row>98</xdr:row>
      <xdr:rowOff>103809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10380"/>
          <a:ext cx="889000" cy="1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120281</xdr:rowOff>
    </xdr:from>
    <xdr:to>
      <xdr:col>85</xdr:col>
      <xdr:colOff>177800</xdr:colOff>
      <xdr:row>98</xdr:row>
      <xdr:rowOff>50431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5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98708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2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104687</xdr:rowOff>
    </xdr:from>
    <xdr:to>
      <xdr:col>81</xdr:col>
      <xdr:colOff>101600</xdr:colOff>
      <xdr:row>98</xdr:row>
      <xdr:rowOff>34837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3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25964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2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26288</xdr:rowOff>
    </xdr:from>
    <xdr:to>
      <xdr:col>76</xdr:col>
      <xdr:colOff>165100</xdr:colOff>
      <xdr:row>97</xdr:row>
      <xdr:rowOff>127888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119015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74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28930</xdr:rowOff>
    </xdr:from>
    <xdr:to>
      <xdr:col>72</xdr:col>
      <xdr:colOff>38100</xdr:colOff>
      <xdr:row>97</xdr:row>
      <xdr:rowOff>130530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121657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5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53009</xdr:rowOff>
    </xdr:from>
    <xdr:to>
      <xdr:col>67</xdr:col>
      <xdr:colOff>101600</xdr:colOff>
      <xdr:row>98</xdr:row>
      <xdr:rowOff>154609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145736</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4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100381</xdr:rowOff>
    </xdr:from>
    <xdr:to>
      <xdr:col>116</xdr:col>
      <xdr:colOff>63500</xdr:colOff>
      <xdr:row>58</xdr:row>
      <xdr:rowOff>100838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4481"/>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94620</xdr:rowOff>
    </xdr:from>
    <xdr:to>
      <xdr:col>111</xdr:col>
      <xdr:colOff>177800</xdr:colOff>
      <xdr:row>58</xdr:row>
      <xdr:rowOff>100838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38720"/>
          <a:ext cx="8890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94620</xdr:rowOff>
    </xdr:from>
    <xdr:to>
      <xdr:col>107</xdr:col>
      <xdr:colOff>50800</xdr:colOff>
      <xdr:row>58</xdr:row>
      <xdr:rowOff>94757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38720"/>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81498</xdr:rowOff>
    </xdr:from>
    <xdr:to>
      <xdr:col>102</xdr:col>
      <xdr:colOff>114300</xdr:colOff>
      <xdr:row>58</xdr:row>
      <xdr:rowOff>94757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25598"/>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49581</xdr:rowOff>
    </xdr:from>
    <xdr:to>
      <xdr:col>116</xdr:col>
      <xdr:colOff>114300</xdr:colOff>
      <xdr:row>58</xdr:row>
      <xdr:rowOff>151181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135958</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08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50038</xdr:rowOff>
    </xdr:from>
    <xdr:to>
      <xdr:col>112</xdr:col>
      <xdr:colOff>38100</xdr:colOff>
      <xdr:row>58</xdr:row>
      <xdr:rowOff>151638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142765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086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43820</xdr:rowOff>
    </xdr:from>
    <xdr:to>
      <xdr:col>107</xdr:col>
      <xdr:colOff>101600</xdr:colOff>
      <xdr:row>58</xdr:row>
      <xdr:rowOff>145420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8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136547</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80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43957</xdr:rowOff>
    </xdr:from>
    <xdr:to>
      <xdr:col>102</xdr:col>
      <xdr:colOff>165100</xdr:colOff>
      <xdr:row>58</xdr:row>
      <xdr:rowOff>145557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8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136684</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80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30698</xdr:rowOff>
    </xdr:from>
    <xdr:to>
      <xdr:col>98</xdr:col>
      <xdr:colOff>38100</xdr:colOff>
      <xdr:row>58</xdr:row>
      <xdr:rowOff>132298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123425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6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156617</xdr:rowOff>
    </xdr:from>
    <xdr:to>
      <xdr:col>116</xdr:col>
      <xdr:colOff>63500</xdr:colOff>
      <xdr:row>77</xdr:row>
      <xdr:rowOff>299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86817"/>
          <a:ext cx="838200" cy="1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299</xdr:rowOff>
    </xdr:from>
    <xdr:to>
      <xdr:col>111</xdr:col>
      <xdr:colOff>177800</xdr:colOff>
      <xdr:row>77</xdr:row>
      <xdr:rowOff>16782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01949"/>
          <a:ext cx="889000" cy="1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16782</xdr:rowOff>
    </xdr:from>
    <xdr:to>
      <xdr:col>107</xdr:col>
      <xdr:colOff>50800</xdr:colOff>
      <xdr:row>77</xdr:row>
      <xdr:rowOff>36830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18432"/>
          <a:ext cx="8890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21628</xdr:rowOff>
    </xdr:from>
    <xdr:to>
      <xdr:col>102</xdr:col>
      <xdr:colOff>114300</xdr:colOff>
      <xdr:row>77</xdr:row>
      <xdr:rowOff>36830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223278"/>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31645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1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105817</xdr:rowOff>
    </xdr:from>
    <xdr:to>
      <xdr:col>116</xdr:col>
      <xdr:colOff>114300</xdr:colOff>
      <xdr:row>77</xdr:row>
      <xdr:rowOff>35967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3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84244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1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120949</xdr:rowOff>
    </xdr:from>
    <xdr:to>
      <xdr:col>112</xdr:col>
      <xdr:colOff>38100</xdr:colOff>
      <xdr:row>77</xdr:row>
      <xdr:rowOff>51099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42226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4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137432</xdr:rowOff>
    </xdr:from>
    <xdr:to>
      <xdr:col>107</xdr:col>
      <xdr:colOff>101600</xdr:colOff>
      <xdr:row>77</xdr:row>
      <xdr:rowOff>67582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58709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6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157480</xdr:rowOff>
    </xdr:from>
    <xdr:to>
      <xdr:col>102</xdr:col>
      <xdr:colOff>165100</xdr:colOff>
      <xdr:row>77</xdr:row>
      <xdr:rowOff>87630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8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78757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142278</xdr:rowOff>
    </xdr:from>
    <xdr:to>
      <xdr:col>98</xdr:col>
      <xdr:colOff>38100</xdr:colOff>
      <xdr:row>77</xdr:row>
      <xdr:rowOff>72428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7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63555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6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歳出決算総額は、住民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432,040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14,526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円の増となっている。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扶助費以外の費目では類似団体平均を下回って推移しており、全国平均と比較しても低い水準となっている。引き続き、事業の見直し等を進め堅実な財政運営を維持していく。</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扶助費については、人口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人当たり決算額を類似団体平均と比較すると扶助費全体では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％となっており、特に生活保護費（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45.7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％）・児童福祉費（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％）が高い水準となっているため、事業の見直し等を進めていく必要がある。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普通建設事業費は類似団体平均を下回っているものの、今後は本庄市公共施設等総合管理計画に基づく公共施設の統廃合や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学校施設の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大規模改修が予定されているほか、道の駅設置や駅周辺の整備も検討されており、新規整備・更新整備いずれにおいても事業費の大幅な増加が見込まれている。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また、普通建設事業費の増加に伴い、公債費も増加することが想定されるため、有利な地方債の活用、計画的な起債に努める必要がある。</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158445</xdr:rowOff>
    </xdr:from>
    <xdr:to>
      <xdr:col>24</xdr:col>
      <xdr:colOff>63500</xdr:colOff>
      <xdr:row>36</xdr:row>
      <xdr:rowOff>4826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59195"/>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4826</xdr:rowOff>
    </xdr:from>
    <xdr:to>
      <xdr:col>19</xdr:col>
      <xdr:colOff>177800</xdr:colOff>
      <xdr:row>36</xdr:row>
      <xdr:rowOff>20371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77026"/>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20371</xdr:rowOff>
    </xdr:from>
    <xdr:to>
      <xdr:col>15</xdr:col>
      <xdr:colOff>50800</xdr:colOff>
      <xdr:row>36</xdr:row>
      <xdr:rowOff>43688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92571"/>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48717</xdr:rowOff>
    </xdr:from>
    <xdr:to>
      <xdr:col>10</xdr:col>
      <xdr:colOff>114300</xdr:colOff>
      <xdr:row>36</xdr:row>
      <xdr:rowOff>43688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49467"/>
          <a:ext cx="889000" cy="1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107645</xdr:rowOff>
    </xdr:from>
    <xdr:to>
      <xdr:col>24</xdr:col>
      <xdr:colOff>114300</xdr:colOff>
      <xdr:row>36</xdr:row>
      <xdr:rowOff>37795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86072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8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125476</xdr:rowOff>
    </xdr:from>
    <xdr:to>
      <xdr:col>20</xdr:col>
      <xdr:colOff>38100</xdr:colOff>
      <xdr:row>36</xdr:row>
      <xdr:rowOff>55626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2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46753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1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141021</xdr:rowOff>
    </xdr:from>
    <xdr:to>
      <xdr:col>15</xdr:col>
      <xdr:colOff>101600</xdr:colOff>
      <xdr:row>36</xdr:row>
      <xdr:rowOff>71171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62298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3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164338</xdr:rowOff>
    </xdr:from>
    <xdr:to>
      <xdr:col>10</xdr:col>
      <xdr:colOff>165100</xdr:colOff>
      <xdr:row>36</xdr:row>
      <xdr:rowOff>94488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85615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5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169367</xdr:rowOff>
    </xdr:from>
    <xdr:to>
      <xdr:col>6</xdr:col>
      <xdr:colOff>38100</xdr:colOff>
      <xdr:row>35</xdr:row>
      <xdr:rowOff>99517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9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90644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93607</xdr:rowOff>
    </xdr:from>
    <xdr:to>
      <xdr:col>24</xdr:col>
      <xdr:colOff>63500</xdr:colOff>
      <xdr:row>56</xdr:row>
      <xdr:rowOff>111689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94807"/>
          <a:ext cx="838200" cy="1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103147</xdr:rowOff>
    </xdr:from>
    <xdr:to>
      <xdr:col>19</xdr:col>
      <xdr:colOff>177800</xdr:colOff>
      <xdr:row>56</xdr:row>
      <xdr:rowOff>111689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04347"/>
          <a:ext cx="889000" cy="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103147</xdr:rowOff>
    </xdr:from>
    <xdr:to>
      <xdr:col>15</xdr:col>
      <xdr:colOff>50800</xdr:colOff>
      <xdr:row>56</xdr:row>
      <xdr:rowOff>123904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04347"/>
          <a:ext cx="8890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80020</xdr:rowOff>
    </xdr:from>
    <xdr:to>
      <xdr:col>10</xdr:col>
      <xdr:colOff>114300</xdr:colOff>
      <xdr:row>56</xdr:row>
      <xdr:rowOff>123904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95420"/>
          <a:ext cx="889000" cy="72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42807</xdr:rowOff>
    </xdr:from>
    <xdr:to>
      <xdr:col>24</xdr:col>
      <xdr:colOff>114300</xdr:colOff>
      <xdr:row>56</xdr:row>
      <xdr:rowOff>144407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4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21234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2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60889</xdr:rowOff>
    </xdr:from>
    <xdr:to>
      <xdr:col>20</xdr:col>
      <xdr:colOff>38100</xdr:colOff>
      <xdr:row>56</xdr:row>
      <xdr:rowOff>162489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6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153616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5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52347</xdr:rowOff>
    </xdr:from>
    <xdr:to>
      <xdr:col>15</xdr:col>
      <xdr:colOff>101600</xdr:colOff>
      <xdr:row>56</xdr:row>
      <xdr:rowOff>153947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5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145074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4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73104</xdr:rowOff>
    </xdr:from>
    <xdr:to>
      <xdr:col>10</xdr:col>
      <xdr:colOff>165100</xdr:colOff>
      <xdr:row>57</xdr:row>
      <xdr:rowOff>3254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7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165831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6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29220</xdr:rowOff>
    </xdr:from>
    <xdr:to>
      <xdr:col>6</xdr:col>
      <xdr:colOff>38100</xdr:colOff>
      <xdr:row>52</xdr:row>
      <xdr:rowOff>130820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121947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3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84400</xdr:rowOff>
    </xdr:from>
    <xdr:to>
      <xdr:col>24</xdr:col>
      <xdr:colOff>63500</xdr:colOff>
      <xdr:row>75</xdr:row>
      <xdr:rowOff>148920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3150"/>
          <a:ext cx="838200" cy="6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148920</xdr:rowOff>
    </xdr:from>
    <xdr:to>
      <xdr:col>19</xdr:col>
      <xdr:colOff>177800</xdr:colOff>
      <xdr:row>76</xdr:row>
      <xdr:rowOff>63337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07670"/>
          <a:ext cx="889000" cy="8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25313</xdr:rowOff>
    </xdr:from>
    <xdr:to>
      <xdr:col>15</xdr:col>
      <xdr:colOff>50800</xdr:colOff>
      <xdr:row>76</xdr:row>
      <xdr:rowOff>63337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55513"/>
          <a:ext cx="889000" cy="3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25313</xdr:rowOff>
    </xdr:from>
    <xdr:to>
      <xdr:col>10</xdr:col>
      <xdr:colOff>114300</xdr:colOff>
      <xdr:row>77</xdr:row>
      <xdr:rowOff>92565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55513"/>
          <a:ext cx="889000" cy="23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33600</xdr:rowOff>
    </xdr:from>
    <xdr:to>
      <xdr:col>24</xdr:col>
      <xdr:colOff>114300</xdr:colOff>
      <xdr:row>75</xdr:row>
      <xdr:rowOff>135200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12027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7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98120</xdr:rowOff>
    </xdr:from>
    <xdr:to>
      <xdr:col>20</xdr:col>
      <xdr:colOff>38100</xdr:colOff>
      <xdr:row>76</xdr:row>
      <xdr:rowOff>28271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568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44797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3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12537</xdr:rowOff>
    </xdr:from>
    <xdr:to>
      <xdr:col>15</xdr:col>
      <xdr:colOff>101600</xdr:colOff>
      <xdr:row>76</xdr:row>
      <xdr:rowOff>114137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130663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17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145963</xdr:rowOff>
    </xdr:from>
    <xdr:to>
      <xdr:col>10</xdr:col>
      <xdr:colOff>165100</xdr:colOff>
      <xdr:row>76</xdr:row>
      <xdr:rowOff>76113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0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67240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09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41765</xdr:rowOff>
    </xdr:from>
    <xdr:to>
      <xdr:col>6</xdr:col>
      <xdr:colOff>38100</xdr:colOff>
      <xdr:row>77</xdr:row>
      <xdr:rowOff>143365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134492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3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165894</xdr:rowOff>
    </xdr:from>
    <xdr:to>
      <xdr:col>24</xdr:col>
      <xdr:colOff>63500</xdr:colOff>
      <xdr:row>98</xdr:row>
      <xdr:rowOff>35973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96544"/>
          <a:ext cx="8382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5378</xdr:rowOff>
    </xdr:from>
    <xdr:to>
      <xdr:col>19</xdr:col>
      <xdr:colOff>177800</xdr:colOff>
      <xdr:row>98</xdr:row>
      <xdr:rowOff>35973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807478"/>
          <a:ext cx="889000" cy="3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5378</xdr:rowOff>
    </xdr:from>
    <xdr:to>
      <xdr:col>15</xdr:col>
      <xdr:colOff>50800</xdr:colOff>
      <xdr:row>98</xdr:row>
      <xdr:rowOff>39249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807478"/>
          <a:ext cx="8890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39249</xdr:rowOff>
    </xdr:from>
    <xdr:to>
      <xdr:col>10</xdr:col>
      <xdr:colOff>114300</xdr:colOff>
      <xdr:row>99</xdr:row>
      <xdr:rowOff>21780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841349"/>
          <a:ext cx="889000" cy="15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115094</xdr:rowOff>
    </xdr:from>
    <xdr:to>
      <xdr:col>24</xdr:col>
      <xdr:colOff>114300</xdr:colOff>
      <xdr:row>98</xdr:row>
      <xdr:rowOff>45244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4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30021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6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156623</xdr:rowOff>
    </xdr:from>
    <xdr:to>
      <xdr:col>20</xdr:col>
      <xdr:colOff>38100</xdr:colOff>
      <xdr:row>98</xdr:row>
      <xdr:rowOff>86773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8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77900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8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126028</xdr:rowOff>
    </xdr:from>
    <xdr:to>
      <xdr:col>15</xdr:col>
      <xdr:colOff>101600</xdr:colOff>
      <xdr:row>98</xdr:row>
      <xdr:rowOff>56178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5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47305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4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159899</xdr:rowOff>
    </xdr:from>
    <xdr:to>
      <xdr:col>10</xdr:col>
      <xdr:colOff>165100</xdr:colOff>
      <xdr:row>98</xdr:row>
      <xdr:rowOff>90049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81176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8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142430</xdr:rowOff>
    </xdr:from>
    <xdr:to>
      <xdr:col>6</xdr:col>
      <xdr:colOff>38100</xdr:colOff>
      <xdr:row>99</xdr:row>
      <xdr:rowOff>72580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63707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146014</xdr:rowOff>
    </xdr:from>
    <xdr:to>
      <xdr:col>55</xdr:col>
      <xdr:colOff>0</xdr:colOff>
      <xdr:row>39</xdr:row>
      <xdr:rowOff>65024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61114"/>
          <a:ext cx="838200" cy="9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43144</xdr:rowOff>
    </xdr:from>
    <xdr:to>
      <xdr:col>50</xdr:col>
      <xdr:colOff>114300</xdr:colOff>
      <xdr:row>39</xdr:row>
      <xdr:rowOff>65024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9694"/>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3520</xdr:rowOff>
    </xdr:from>
    <xdr:to>
      <xdr:col>45</xdr:col>
      <xdr:colOff>177800</xdr:colOff>
      <xdr:row>39</xdr:row>
      <xdr:rowOff>43144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90070"/>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3520</xdr:rowOff>
    </xdr:from>
    <xdr:to>
      <xdr:col>41</xdr:col>
      <xdr:colOff>50800</xdr:colOff>
      <xdr:row>39</xdr:row>
      <xdr:rowOff>14405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9007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95214</xdr:rowOff>
    </xdr:from>
    <xdr:to>
      <xdr:col>55</xdr:col>
      <xdr:colOff>50800</xdr:colOff>
      <xdr:row>39</xdr:row>
      <xdr:rowOff>25364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1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54591</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9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14224</xdr:rowOff>
    </xdr:from>
    <xdr:to>
      <xdr:col>50</xdr:col>
      <xdr:colOff>165100</xdr:colOff>
      <xdr:row>39</xdr:row>
      <xdr:rowOff>115824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106951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93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163794</xdr:rowOff>
    </xdr:from>
    <xdr:to>
      <xdr:col>46</xdr:col>
      <xdr:colOff>38100</xdr:colOff>
      <xdr:row>39</xdr:row>
      <xdr:rowOff>93944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85071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71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124170</xdr:rowOff>
    </xdr:from>
    <xdr:to>
      <xdr:col>41</xdr:col>
      <xdr:colOff>101600</xdr:colOff>
      <xdr:row>39</xdr:row>
      <xdr:rowOff>54320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3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45447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3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135055</xdr:rowOff>
    </xdr:from>
    <xdr:to>
      <xdr:col>36</xdr:col>
      <xdr:colOff>165100</xdr:colOff>
      <xdr:row>39</xdr:row>
      <xdr:rowOff>65205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56332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42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28873</xdr:rowOff>
    </xdr:from>
    <xdr:to>
      <xdr:col>55</xdr:col>
      <xdr:colOff>0</xdr:colOff>
      <xdr:row>59</xdr:row>
      <xdr:rowOff>49675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44423"/>
          <a:ext cx="8382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28873</xdr:rowOff>
    </xdr:from>
    <xdr:to>
      <xdr:col>50</xdr:col>
      <xdr:colOff>114300</xdr:colOff>
      <xdr:row>59</xdr:row>
      <xdr:rowOff>35306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44423"/>
          <a:ext cx="889000" cy="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35306</xdr:rowOff>
    </xdr:from>
    <xdr:to>
      <xdr:col>45</xdr:col>
      <xdr:colOff>177800</xdr:colOff>
      <xdr:row>59</xdr:row>
      <xdr:rowOff>53790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50856"/>
          <a:ext cx="889000" cy="1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42132</xdr:rowOff>
    </xdr:from>
    <xdr:to>
      <xdr:col>41</xdr:col>
      <xdr:colOff>50800</xdr:colOff>
      <xdr:row>59</xdr:row>
      <xdr:rowOff>53790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57682"/>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170325</xdr:rowOff>
    </xdr:from>
    <xdr:to>
      <xdr:col>55</xdr:col>
      <xdr:colOff>50800</xdr:colOff>
      <xdr:row>59</xdr:row>
      <xdr:rowOff>100475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1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85252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149523</xdr:rowOff>
    </xdr:from>
    <xdr:to>
      <xdr:col>50</xdr:col>
      <xdr:colOff>165100</xdr:colOff>
      <xdr:row>59</xdr:row>
      <xdr:rowOff>79673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9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70800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8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155956</xdr:rowOff>
    </xdr:from>
    <xdr:to>
      <xdr:col>46</xdr:col>
      <xdr:colOff>38100</xdr:colOff>
      <xdr:row>59</xdr:row>
      <xdr:rowOff>86106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77233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2990</xdr:rowOff>
    </xdr:from>
    <xdr:to>
      <xdr:col>41</xdr:col>
      <xdr:colOff>101600</xdr:colOff>
      <xdr:row>59</xdr:row>
      <xdr:rowOff>104590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95717</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1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162782</xdr:rowOff>
    </xdr:from>
    <xdr:to>
      <xdr:col>36</xdr:col>
      <xdr:colOff>165100</xdr:colOff>
      <xdr:row>59</xdr:row>
      <xdr:rowOff>92932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84059</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3066</xdr:rowOff>
    </xdr:from>
    <xdr:to>
      <xdr:col>55</xdr:col>
      <xdr:colOff>0</xdr:colOff>
      <xdr:row>78</xdr:row>
      <xdr:rowOff>39711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76166"/>
          <a:ext cx="838200" cy="3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108176</xdr:rowOff>
    </xdr:from>
    <xdr:to>
      <xdr:col>50</xdr:col>
      <xdr:colOff>114300</xdr:colOff>
      <xdr:row>78</xdr:row>
      <xdr:rowOff>3066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09826"/>
          <a:ext cx="889000" cy="6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108176</xdr:rowOff>
    </xdr:from>
    <xdr:to>
      <xdr:col>45</xdr:col>
      <xdr:colOff>177800</xdr:colOff>
      <xdr:row>77</xdr:row>
      <xdr:rowOff>164548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09826"/>
          <a:ext cx="889000" cy="5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32076</xdr:rowOff>
    </xdr:from>
    <xdr:to>
      <xdr:col>41</xdr:col>
      <xdr:colOff>50800</xdr:colOff>
      <xdr:row>77</xdr:row>
      <xdr:rowOff>164548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33726"/>
          <a:ext cx="889000" cy="13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160361</xdr:rowOff>
    </xdr:from>
    <xdr:to>
      <xdr:col>55</xdr:col>
      <xdr:colOff>50800</xdr:colOff>
      <xdr:row>78</xdr:row>
      <xdr:rowOff>90511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6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75288</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123716</xdr:rowOff>
    </xdr:from>
    <xdr:to>
      <xdr:col>50</xdr:col>
      <xdr:colOff>165100</xdr:colOff>
      <xdr:row>78</xdr:row>
      <xdr:rowOff>53866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2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44993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57376</xdr:rowOff>
    </xdr:from>
    <xdr:to>
      <xdr:col>46</xdr:col>
      <xdr:colOff>38100</xdr:colOff>
      <xdr:row>77</xdr:row>
      <xdr:rowOff>158976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5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150103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5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113748</xdr:rowOff>
    </xdr:from>
    <xdr:to>
      <xdr:col>41</xdr:col>
      <xdr:colOff>101600</xdr:colOff>
      <xdr:row>78</xdr:row>
      <xdr:rowOff>43898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35025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0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152726</xdr:rowOff>
    </xdr:from>
    <xdr:to>
      <xdr:col>36</xdr:col>
      <xdr:colOff>165100</xdr:colOff>
      <xdr:row>77</xdr:row>
      <xdr:rowOff>82876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8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74003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7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101752</xdr:rowOff>
    </xdr:from>
    <xdr:to>
      <xdr:col>55</xdr:col>
      <xdr:colOff>0</xdr:colOff>
      <xdr:row>96</xdr:row>
      <xdr:rowOff>104533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60952"/>
          <a:ext cx="8382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93904</xdr:rowOff>
    </xdr:from>
    <xdr:to>
      <xdr:col>50</xdr:col>
      <xdr:colOff>114300</xdr:colOff>
      <xdr:row>96</xdr:row>
      <xdr:rowOff>104533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553104"/>
          <a:ext cx="8890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93878</xdr:rowOff>
    </xdr:from>
    <xdr:to>
      <xdr:col>45</xdr:col>
      <xdr:colOff>177800</xdr:colOff>
      <xdr:row>96</xdr:row>
      <xdr:rowOff>93904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53078"/>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93878</xdr:rowOff>
    </xdr:from>
    <xdr:to>
      <xdr:col>41</xdr:col>
      <xdr:colOff>50800</xdr:colOff>
      <xdr:row>96</xdr:row>
      <xdr:rowOff>155169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53078"/>
          <a:ext cx="889000" cy="6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50952</xdr:rowOff>
    </xdr:from>
    <xdr:to>
      <xdr:col>55</xdr:col>
      <xdr:colOff>50800</xdr:colOff>
      <xdr:row>96</xdr:row>
      <xdr:rowOff>152552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1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29379</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8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53733</xdr:rowOff>
    </xdr:from>
    <xdr:to>
      <xdr:col>50</xdr:col>
      <xdr:colOff>165100</xdr:colOff>
      <xdr:row>96</xdr:row>
      <xdr:rowOff>155333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146460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43104</xdr:rowOff>
    </xdr:from>
    <xdr:to>
      <xdr:col>46</xdr:col>
      <xdr:colOff>38100</xdr:colOff>
      <xdr:row>96</xdr:row>
      <xdr:rowOff>144704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0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135831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9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43078</xdr:rowOff>
    </xdr:from>
    <xdr:to>
      <xdr:col>41</xdr:col>
      <xdr:colOff>101600</xdr:colOff>
      <xdr:row>96</xdr:row>
      <xdr:rowOff>144678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0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135805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9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104369</xdr:rowOff>
    </xdr:from>
    <xdr:to>
      <xdr:col>36</xdr:col>
      <xdr:colOff>165100</xdr:colOff>
      <xdr:row>97</xdr:row>
      <xdr:rowOff>34519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6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25646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50317</xdr:rowOff>
    </xdr:from>
    <xdr:to>
      <xdr:col>85</xdr:col>
      <xdr:colOff>127000</xdr:colOff>
      <xdr:row>37</xdr:row>
      <xdr:rowOff>79083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3967"/>
          <a:ext cx="8382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79083</xdr:rowOff>
    </xdr:from>
    <xdr:to>
      <xdr:col>81</xdr:col>
      <xdr:colOff>50800</xdr:colOff>
      <xdr:row>37</xdr:row>
      <xdr:rowOff>86627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22733"/>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86627</xdr:rowOff>
    </xdr:from>
    <xdr:to>
      <xdr:col>76</xdr:col>
      <xdr:colOff>114300</xdr:colOff>
      <xdr:row>37</xdr:row>
      <xdr:rowOff>122822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30277"/>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13056</xdr:rowOff>
    </xdr:from>
    <xdr:to>
      <xdr:col>71</xdr:col>
      <xdr:colOff>177800</xdr:colOff>
      <xdr:row>37</xdr:row>
      <xdr:rowOff>122822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56706"/>
          <a:ext cx="889000" cy="10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170967</xdr:rowOff>
    </xdr:from>
    <xdr:to>
      <xdr:col>85</xdr:col>
      <xdr:colOff>177800</xdr:colOff>
      <xdr:row>37</xdr:row>
      <xdr:rowOff>101117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22394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9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28283</xdr:rowOff>
    </xdr:from>
    <xdr:to>
      <xdr:col>81</xdr:col>
      <xdr:colOff>101600</xdr:colOff>
      <xdr:row>37</xdr:row>
      <xdr:rowOff>129883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7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146410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35827</xdr:rowOff>
    </xdr:from>
    <xdr:to>
      <xdr:col>76</xdr:col>
      <xdr:colOff>165100</xdr:colOff>
      <xdr:row>37</xdr:row>
      <xdr:rowOff>137427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153954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5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72022</xdr:rowOff>
    </xdr:from>
    <xdr:to>
      <xdr:col>72</xdr:col>
      <xdr:colOff>38100</xdr:colOff>
      <xdr:row>38</xdr:row>
      <xdr:rowOff>2172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1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18699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9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133706</xdr:rowOff>
    </xdr:from>
    <xdr:to>
      <xdr:col>67</xdr:col>
      <xdr:colOff>101600</xdr:colOff>
      <xdr:row>37</xdr:row>
      <xdr:rowOff>63856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0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54983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164084</xdr:rowOff>
    </xdr:from>
    <xdr:to>
      <xdr:col>85</xdr:col>
      <xdr:colOff>127000</xdr:colOff>
      <xdr:row>56</xdr:row>
      <xdr:rowOff>119412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593834"/>
          <a:ext cx="838200" cy="12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119412</xdr:rowOff>
    </xdr:from>
    <xdr:to>
      <xdr:col>81</xdr:col>
      <xdr:colOff>50800</xdr:colOff>
      <xdr:row>57</xdr:row>
      <xdr:rowOff>154312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20612"/>
          <a:ext cx="889000" cy="20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37097</xdr:rowOff>
    </xdr:from>
    <xdr:to>
      <xdr:col>76</xdr:col>
      <xdr:colOff>114300</xdr:colOff>
      <xdr:row>57</xdr:row>
      <xdr:rowOff>154312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809747"/>
          <a:ext cx="889000" cy="11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137776</xdr:rowOff>
    </xdr:from>
    <xdr:to>
      <xdr:col>71</xdr:col>
      <xdr:colOff>177800</xdr:colOff>
      <xdr:row>57</xdr:row>
      <xdr:rowOff>37097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67526"/>
          <a:ext cx="889000" cy="24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113284</xdr:rowOff>
    </xdr:from>
    <xdr:to>
      <xdr:col>85</xdr:col>
      <xdr:colOff>177800</xdr:colOff>
      <xdr:row>56</xdr:row>
      <xdr:rowOff>43434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91711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2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68612</xdr:rowOff>
    </xdr:from>
    <xdr:to>
      <xdr:col>81</xdr:col>
      <xdr:colOff>101600</xdr:colOff>
      <xdr:row>56</xdr:row>
      <xdr:rowOff>170212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6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161339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6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103512</xdr:rowOff>
    </xdr:from>
    <xdr:to>
      <xdr:col>76</xdr:col>
      <xdr:colOff>165100</xdr:colOff>
      <xdr:row>58</xdr:row>
      <xdr:rowOff>33662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8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24789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9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157747</xdr:rowOff>
    </xdr:from>
    <xdr:to>
      <xdr:col>72</xdr:col>
      <xdr:colOff>38100</xdr:colOff>
      <xdr:row>57</xdr:row>
      <xdr:rowOff>87897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79024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5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86976</xdr:rowOff>
    </xdr:from>
    <xdr:to>
      <xdr:col>67</xdr:col>
      <xdr:colOff>101600</xdr:colOff>
      <xdr:row>56</xdr:row>
      <xdr:rowOff>17126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1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8253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0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40990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14090"/>
          <a:ext cx="889000" cy="9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161640</xdr:rowOff>
    </xdr:from>
    <xdr:to>
      <xdr:col>67</xdr:col>
      <xdr:colOff>101600</xdr:colOff>
      <xdr:row>78</xdr:row>
      <xdr:rowOff>91790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6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82917</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159294</xdr:rowOff>
    </xdr:from>
    <xdr:to>
      <xdr:col>85</xdr:col>
      <xdr:colOff>127000</xdr:colOff>
      <xdr:row>96</xdr:row>
      <xdr:rowOff>3177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47044"/>
          <a:ext cx="838200" cy="1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151750</xdr:rowOff>
    </xdr:from>
    <xdr:to>
      <xdr:col>81</xdr:col>
      <xdr:colOff>50800</xdr:colOff>
      <xdr:row>95</xdr:row>
      <xdr:rowOff>159294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439500"/>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139520</xdr:rowOff>
    </xdr:from>
    <xdr:to>
      <xdr:col>76</xdr:col>
      <xdr:colOff>114300</xdr:colOff>
      <xdr:row>95</xdr:row>
      <xdr:rowOff>151750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427270"/>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139520</xdr:rowOff>
    </xdr:from>
    <xdr:to>
      <xdr:col>71</xdr:col>
      <xdr:colOff>177800</xdr:colOff>
      <xdr:row>95</xdr:row>
      <xdr:rowOff>140402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427270"/>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127736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123827</xdr:rowOff>
    </xdr:from>
    <xdr:to>
      <xdr:col>85</xdr:col>
      <xdr:colOff>177800</xdr:colOff>
      <xdr:row>96</xdr:row>
      <xdr:rowOff>53977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1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102254</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9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108494</xdr:rowOff>
    </xdr:from>
    <xdr:to>
      <xdr:col>81</xdr:col>
      <xdr:colOff>101600</xdr:colOff>
      <xdr:row>96</xdr:row>
      <xdr:rowOff>38644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39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29771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48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100950</xdr:rowOff>
    </xdr:from>
    <xdr:to>
      <xdr:col>76</xdr:col>
      <xdr:colOff>165100</xdr:colOff>
      <xdr:row>96</xdr:row>
      <xdr:rowOff>31100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38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22227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48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88720</xdr:rowOff>
    </xdr:from>
    <xdr:to>
      <xdr:col>72</xdr:col>
      <xdr:colOff>38100</xdr:colOff>
      <xdr:row>96</xdr:row>
      <xdr:rowOff>18870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9997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6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89602</xdr:rowOff>
    </xdr:from>
    <xdr:to>
      <xdr:col>67</xdr:col>
      <xdr:colOff>101600</xdr:colOff>
      <xdr:row>96</xdr:row>
      <xdr:rowOff>19752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7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10879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47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本市の歳出決算総額における一人当たりの金額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432,040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円のうち、最も大きな割合を占めているのは民生費の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184,330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円であり、全体の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42.7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年度の民生費は住民税非課税世帯等への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物価高騰対策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給付金や低所得者支援及び定額減税補足給付金、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障害福祉サービス費負担金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の増加等により、一人当たり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5,927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円の増加となった。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回</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ったが、近年増加傾向にある。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また、その他の費目では消防費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や労働費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が類似団体平均を上回って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る。消防費については、一部事務組合で実施している消防業務への負担金が大部分を占めており近年増加傾向が続いている。</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労働費については、勤労青少年ホームの解体工事に伴い一時的に負担増となった。</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年度の標準財政規模比は、財政調整基金残高は財政調整基金の取り崩しにより</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ポイントの減少となり、実質収支額は翌年度へ繰越すべき財源の減少等により</a:t>
          </a:r>
          <a:r>
            <a:rPr kumimoji="1" lang="en-US" altLang="ja-JP" sz="1400">
              <a:solidFill>
                <a:sysClr val="windowText" lastClr="000000"/>
              </a:solidFill>
              <a:latin typeface="ＭＳ ゴシック" pitchFamily="49" charset="-128"/>
              <a:ea typeface="ＭＳ ゴシック" pitchFamily="49" charset="-128"/>
            </a:rPr>
            <a:t>0.89</a:t>
          </a:r>
          <a:r>
            <a:rPr kumimoji="1" lang="ja-JP" altLang="en-US" sz="1400">
              <a:solidFill>
                <a:sysClr val="windowText" lastClr="000000"/>
              </a:solidFill>
              <a:latin typeface="ＭＳ ゴシック" pitchFamily="49" charset="-128"/>
              <a:ea typeface="ＭＳ ゴシック" pitchFamily="49" charset="-128"/>
            </a:rPr>
            <a:t>ポイントの増加となった。実質単年度収支は、実質収支額の増加により単年度収支が令和</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年度以来の黒字となったことから</a:t>
          </a:r>
          <a:r>
            <a:rPr kumimoji="1" lang="en-US" altLang="ja-JP" sz="1400">
              <a:solidFill>
                <a:sysClr val="windowText" lastClr="000000"/>
              </a:solidFill>
              <a:latin typeface="ＭＳ ゴシック" pitchFamily="49" charset="-128"/>
              <a:ea typeface="ＭＳ ゴシック" pitchFamily="49" charset="-128"/>
            </a:rPr>
            <a:t>0.83</a:t>
          </a:r>
          <a:r>
            <a:rPr kumimoji="1" lang="ja-JP" altLang="en-US" sz="1400">
              <a:solidFill>
                <a:sysClr val="windowText" lastClr="000000"/>
              </a:solidFill>
              <a:latin typeface="ＭＳ ゴシック" pitchFamily="49" charset="-128"/>
              <a:ea typeface="ＭＳ ゴシック" pitchFamily="49" charset="-128"/>
            </a:rPr>
            <a:t>ポイントの増加となった。</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一般会計及び特別会計は黒字で推移している。また、公営企業会計も資金不足が発生していないため黒字で推移している。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年度は一般会計や、介護保険特別会計で黒字額が増加したものの、上下水道事業会計での黒字額の減少が大きく、全体では減少となった。</a:t>
          </a:r>
        </a:p>
        <a:p>
          <a:r>
            <a:rPr kumimoji="1" lang="ja-JP" altLang="en-US" sz="1400">
              <a:latin typeface="ＭＳ ゴシック" pitchFamily="49" charset="-128"/>
              <a:ea typeface="ＭＳ ゴシック" pitchFamily="49" charset="-128"/>
            </a:rPr>
            <a:t>　今後は、地方交付税等の依存財源の確保が一層厳しくなることが予想されるため、各会計・基金の状況を確認しながら堅実な財政運営に努めていく必要がある。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元利償還金等は、元利償還金などが減少したため、前年度に比べて</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百万円減少したが、公営企業債の元利償還金に対する繰入金は、前年度に比べて</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算入公債費等は、主に合併特例債や財源対策債などの元利償還金等に係る算入額が減少したため、前年度に比べて</a:t>
          </a:r>
          <a:r>
            <a:rPr kumimoji="1" lang="en-US" altLang="ja-JP" sz="1400">
              <a:latin typeface="ＭＳ ゴシック" pitchFamily="49" charset="-128"/>
              <a:ea typeface="ＭＳ ゴシック" pitchFamily="49" charset="-128"/>
            </a:rPr>
            <a:t>97</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結果、令和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年度は、前年度に比べ実質公債費比率の分子が</a:t>
          </a:r>
          <a:r>
            <a:rPr kumimoji="1" lang="en-US" altLang="ja-JP" sz="1400">
              <a:latin typeface="ＭＳ ゴシック" pitchFamily="49" charset="-128"/>
              <a:ea typeface="ＭＳ ゴシック" pitchFamily="49" charset="-128"/>
            </a:rPr>
            <a:t>127</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今後は公共施設の大規模改修事業に伴う元利償還金の大幅な増加が見込まれていることから、引き続き有利な地方債の活用や国庫補助金等の特定財源の確保に努めていく必要がある。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満期一括償還による積立なし。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埼玉県本庄市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将来負担額は公営企業債等繰入見込額が増加したが、主に合併特例債、臨時財政対策債等の地方債現在高が減少したため、全体としては前年度と比較して減少となった。また、将来負担額については令和元年度以降、減少が続いてい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年度の充当可能財源等については、地方債現在高等に係る基準財政需要額算入額が減少したが、施設整備等基金等の充当可能基金が増加したため、全体としては前年度と比較して概ね横ばいとなった。　</a:t>
          </a:r>
        </a:p>
        <a:p>
          <a:r>
            <a:rPr kumimoji="1" lang="ja-JP" altLang="en-US" sz="1400">
              <a:latin typeface="ＭＳ ゴシック" pitchFamily="49" charset="-128"/>
              <a:ea typeface="ＭＳ ゴシック" pitchFamily="49" charset="-128"/>
            </a:rPr>
            <a:t>　現状は、充当可能財源等が将来負担額を上回る状況となり、指標が算出されない状況が続いているが、今後は公共施設の建設や大規模改修事業が段階的に控えていることから、指標の悪化が見込まれる。このことから、引き続き有利な地方債の活用及び基金の計画的な積立と活用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埼玉県本庄市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基金全体で見ると、令和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百万円取り崩した一方で、決算剰余金や基金運用収入を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百万円積み立てたことにより、基金残高は前年度から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期財政収支見通しでは、補助費等や繰出金などの経常的経費は増加傾向にあり、また、今後は公共施設の計画的な大規模改修等による臨時的経費の増加も見込まれていることで、各基金を大きく取り崩さざるを得ない収支が見込まれている。歳入では大きな伸びが見込めないことや、歳出では社会保障関連経費の増加が避けられない状況下においても持続可能な行政運営を行っていくために、戦略的に基金を活用する一方で、将来負担に備え基金への積み立ても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・施設整備等基金：公共用又は公用に供する施設の整備及び解体に係る事業の推進。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・駅周辺都市基盤整備基金：本庄市総合振興計画基本構想に基づく、本庄駅周辺の都市基盤整備の推進。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・地域振興基金：新市の一体感の醸成に資する事業や旧市町村単位の地域振興の推進。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・地域福祉基金：在宅福祉の推進など、地域における保健福祉活動の振興。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・ふるさと創生基金：多様な歴史、伝統、文化、産業等を活かし、ひとづくりやまちづくりに資する事業の推進。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年度は、公共施設の整備に充当するため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百万円を取り崩した一方で、決算剰余金や基金運用収入を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百万円積み立てたため、基金残高は増加した。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・駅周辺都市基盤整備基金：令和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百万円取り崩した一方で今後の整備に備え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百万円を積み立てたため、基金残高は増加した。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年度は、コミュニティ活動支援事業等に充当するため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百万円を取り崩したため、基金残高は減少した。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年度は、まちの魅力創造事業等へ充当するため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百万円を取り崩した一方で、積立原資であるふるさと納税寄附金により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百万円を積み立てたため、基金残高は増加した。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・施設整備等基金：「本庄市公共施設維持保全計画」に基づき、今後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年間の公共施設の改修及び更新等に係る経費について、毎年度約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億円の取り崩しが見込まれていることから、将来負担の軽減を図るため計画的に積み立てる。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・駅周辺都市基盤整備基金：事業着手となると多額の事業費が必要となるため、事業の進捗に合わせ積み立てる。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年度は基金運用収入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万円を積み立てた一方で、令和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年度以来の一般会計への繰入れのため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百万円を取り崩したため、基金残高は減少した。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年度間の財源調整を図り、財政の効率的な執行と健全な運営に資するため、標準財政規模の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％程度の基金残高を確保・維持していくことを目標として積み立てを行っており、令和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年度以降についても、緊急的な災害等の影響による市税や地方消費税交付金等の経常一般財源の減少に対応する財源を確保するとともに、物価高騰に係る新たな行政需要に対応するため基金を活用する。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減債基金は、合併特例債を活用して実施した大規模建設事業等に係る交付税措置されない元利償還金の財源とするために積立を行ってきた。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年度は基金運用収入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百万円を積み立てたほか、普通交付税において追加交付された臨時財政対策債償還基金費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百万円を積み立てた。一方で、前述の償還のために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百万円を取り崩したことで、基金残高は減少した。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合併特例債を活用して実施した公共施設の整備に係る元利償還金の償還等に備えることに加え、今後予定されている学校施設の大規模改修等の起債に係る元利償還金の償還等に備えるため積み立てる。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BB6D8D2-C9C7-417B-B16F-91EEE83980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4561E8D-BEBE-4D10-AC11-6B5675A9D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6A20227-5271-4961-9946-DF378762037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A578948-B68C-426C-9B6C-F4F455056A7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CBD3476-7BE1-4476-B656-7DF34930523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1DF0393-D3DE-4638-A317-EB94A28586A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C1A144C-6C11-4008-8891-5D9E7E0CF59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3AB5772-7EFA-4CB8-A48A-CB86E15139C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2E8E2A7-7B1E-46E1-A857-D3A9C59C86F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171AD9F-525B-496E-B23B-A8A6010834B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1588D3C-7CAF-4D49-AA5E-442C9A2AD66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AB1CAD7-C4BC-4F6B-9B6F-9D3F798F997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A9C5863-E798-4DB8-9539-1CB13CAE535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7F38435-002F-49B9-A75A-46513BD433A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C1F1089-A66F-4AFD-92ED-2F782E64C37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E94E506-EC84-48AC-B62E-F31C81585D7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25A7095-78BF-4230-916B-2EF1D39775A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3E093AB-1C74-48C7-B486-B54510B25F2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F54EF55-CE0D-4431-9E4D-361D102BD88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D318C41-8DDB-45BA-A638-2C8A3A8DDD4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9849184-9820-4B32-8DC9-EB7205F887B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4FEA33C-242D-4FCD-8E47-8F3A2369B80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4B05D8A-42E1-4B37-B05C-268037B2229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23D06E1-B67C-4B43-8AFB-ECE47C7A51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569ED94-0699-47B4-9B06-0E24D0CFA17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3F13F07-16B4-4A1E-89EC-D7378CE60A0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5C5F8BF-B2B2-4DCA-8216-2A3E6F648E8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46FCFCD-1A49-4D1D-B156-4C9101E2E0B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9B0FA0A-2320-4178-9F6F-4CB16F3B48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D5AF1C6-9D44-4F78-98B3-F929827505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332A081-E4F5-4C3F-87FE-BE45F5B0ED0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17D4921-DFFE-4C5F-91D0-02C4FD44181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FA386CB-EEDA-4BB4-9FFE-BC52166F58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3BC1FEE-09C2-42B0-AA4D-31D800C429D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E6BC05F-8EAD-4B59-A0E7-066F2C69EC2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4DC9B31-1BD9-4B67-B88B-5D130F83B9A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C871A77-AEED-4664-93D6-AFBE27A4C1A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EFE972B-25CA-4296-AB9B-E73CE2B5BF2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1545961-9185-419B-8BA6-CFADFE35E15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EA3F12E-46A9-4C97-B7CC-F5A8607ED0D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9053122-5FA2-4CE4-B5DB-7501804E833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B061D5F-4A6C-4378-BE4E-BD84D47F01A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2003666-8A51-43FC-8E2E-9709D3FE88B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1201AC0-DFD1-4F07-95DC-3F9CB9F79B6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C8762D9-8516-48A6-8DAD-433809DB1BF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75F7A61-9D75-455B-8415-94D82B7AC9F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FF55386-444B-4DD6-867E-0651AACEFD5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E6DF54D-0407-4A26-9330-D94EBF88D5D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1BA4C4A-BF7E-4C0D-BC3E-BF91CBE3116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8D682D3-7740-44E2-93FB-A1E6418C05D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967AC00-5167-4EF1-9035-9938FE0DB53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755E8E2-F292-41BD-97DA-D33684100D6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44EECE8-5543-43FF-B1BC-C1E3F2DF254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32CF8F4-BD94-4A09-ADA1-297692FC1CA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CD170EC-78C4-4CAC-81F3-77E19F01C01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F26C15C-EBFB-4081-A47D-D76EF530A67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AFAD733-1CF2-46FF-BE46-951C244ACAD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ポイント上昇しており、本市の保有する資産の減価償却は進行している。</a:t>
          </a:r>
          <a:endParaRPr lang="ja-JP" altLang="ja-JP">
            <a:effectLst/>
          </a:endParaRPr>
        </a:p>
        <a:p>
          <a:r>
            <a:rPr kumimoji="1" lang="ja-JP" altLang="ja-JP" sz="1100">
              <a:solidFill>
                <a:schemeClr val="dk1"/>
              </a:solidFill>
              <a:effectLst/>
              <a:latin typeface="+mn-lt"/>
              <a:ea typeface="+mn-ea"/>
              <a:cs typeface="+mn-cs"/>
            </a:rPr>
            <a:t>　公共施設等総合管理計画において、公共施設等の延べ床面積を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削減するという目標を掲げ、施設の縮小や複合・集約化を進めてきたが、類似団体平均は下回るものの有形固定資産減価償却率は上昇傾向にあり、今後も施設の更新や複合・集約化を進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4712F07-7A99-4B1F-BD9F-45C79A63A64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ADEEB65-368D-4458-8EC9-9D54C8D49A9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86BACB41-20D7-4172-886C-C700E1C645E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8C4ADFE3-6F1A-473D-BC5A-EEEB0F62D7F9}"/>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4DDCF150-EE2E-4928-B92F-F678BAC46518}"/>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B72B196-04D7-4DBE-B431-308925EE8E0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AFE7BFF-9C15-4AAF-905D-0069F5D4178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5638FE7B-AB91-4902-B273-1AAF555880FE}"/>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9D196008-EDED-4FFE-B68A-E06836F34F0E}"/>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965A535-3DE3-440A-AA92-200304E6AEFB}"/>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03FEFAA-182F-434E-B077-2DBD3BD4BABF}"/>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0133684-04BE-45B3-9469-62F3877EA5F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FCC8B5F-5536-4DFA-8AFD-B14325F2B9C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0C628FA-D855-449B-977C-D536F9FD8B6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4EC02A3A-2990-4C81-A8C0-D75CF41C64A5}"/>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29ACA935-618F-443F-B2E5-D3C2EE0A9558}"/>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99A44F8C-CE12-4A65-8029-546B1825A394}"/>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D2A3F28C-260F-4DF0-8641-43397B9D1EDA}"/>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A7821053-41D6-47DC-B208-BEF55F5D693B}"/>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07E72055-587D-48CD-AECA-126C1BE77C23}"/>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508E0A36-2AA6-483F-8CB5-E0C2A605399F}"/>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79B8CCB1-E888-4042-8A6C-8F5B0BB04601}"/>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76B5B26F-0D79-44B4-A337-1824F9E81BB5}"/>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9565FE36-3335-4E66-900E-36705CDBD44F}"/>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71BC19B8-83E1-4AEB-A9A4-403D8D1618E1}"/>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835B57-7CF8-459A-B895-F25D8A07A30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C7015F6-949E-46B7-9A5B-C2498CAEAD9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F81529C-ABBB-47DB-9176-437C903D053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D7E8852-D826-4E33-BE0D-31DDA27B6C8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2065CE7-BBCD-4AA6-A002-3BB728791CC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79629</xdr:rowOff>
    </xdr:from>
    <xdr:to>
      <xdr:col>23</xdr:col>
      <xdr:colOff>136525</xdr:colOff>
      <xdr:row>31</xdr:row>
      <xdr:rowOff>9779</xdr:rowOff>
    </xdr:to>
    <xdr:sp macro="" textlink="">
      <xdr:nvSpPr>
        <xdr:cNvPr id="89" name="楕円 88">
          <a:extLst>
            <a:ext uri="{FF2B5EF4-FFF2-40B4-BE49-F238E27FC236}">
              <a16:creationId xmlns:a16="http://schemas.microsoft.com/office/drawing/2014/main" id="{FD165206-3C98-47EF-ACD0-433F8980D973}"/>
            </a:ext>
          </a:extLst>
        </xdr:cNvPr>
        <xdr:cNvSpPr/>
      </xdr:nvSpPr>
      <xdr:spPr>
        <a:xfrm>
          <a:off x="4711700" y="59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102506</xdr:rowOff>
    </xdr:from>
    <xdr:ext cx="405111" cy="259045"/>
    <xdr:sp macro="" textlink="">
      <xdr:nvSpPr>
        <xdr:cNvPr id="90" name="有形固定資産減価償却率該当値テキスト">
          <a:extLst>
            <a:ext uri="{FF2B5EF4-FFF2-40B4-BE49-F238E27FC236}">
              <a16:creationId xmlns:a16="http://schemas.microsoft.com/office/drawing/2014/main" id="{3990A3BA-4C15-4AB8-9ECB-334AEE865E28}"/>
            </a:ext>
          </a:extLst>
        </xdr:cNvPr>
        <xdr:cNvSpPr txBox="1"/>
      </xdr:nvSpPr>
      <xdr:spPr>
        <a:xfrm>
          <a:off x="4813300" y="5846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19177</xdr:rowOff>
    </xdr:from>
    <xdr:to>
      <xdr:col>19</xdr:col>
      <xdr:colOff>187325</xdr:colOff>
      <xdr:row>30</xdr:row>
      <xdr:rowOff>120777</xdr:rowOff>
    </xdr:to>
    <xdr:sp macro="" textlink="">
      <xdr:nvSpPr>
        <xdr:cNvPr id="91" name="楕円 90">
          <a:extLst>
            <a:ext uri="{FF2B5EF4-FFF2-40B4-BE49-F238E27FC236}">
              <a16:creationId xmlns:a16="http://schemas.microsoft.com/office/drawing/2014/main" id="{D12F1FB2-79DF-4C0A-AC1B-B360B42E3026}"/>
            </a:ext>
          </a:extLst>
        </xdr:cNvPr>
        <xdr:cNvSpPr/>
      </xdr:nvSpPr>
      <xdr:spPr>
        <a:xfrm>
          <a:off x="4000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69977</xdr:rowOff>
    </xdr:from>
    <xdr:to>
      <xdr:col>23</xdr:col>
      <xdr:colOff>85725</xdr:colOff>
      <xdr:row>30</xdr:row>
      <xdr:rowOff>130429</xdr:rowOff>
    </xdr:to>
    <xdr:cxnSp macro="">
      <xdr:nvCxnSpPr>
        <xdr:cNvPr id="92" name="直線コネクタ 91">
          <a:extLst>
            <a:ext uri="{FF2B5EF4-FFF2-40B4-BE49-F238E27FC236}">
              <a16:creationId xmlns:a16="http://schemas.microsoft.com/office/drawing/2014/main" id="{0BB8353D-16E0-4622-A2D6-4AF06D343C22}"/>
            </a:ext>
          </a:extLst>
        </xdr:cNvPr>
        <xdr:cNvCxnSpPr/>
      </xdr:nvCxnSpPr>
      <xdr:spPr>
        <a:xfrm>
          <a:off x="4051300" y="5985002"/>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121539</xdr:rowOff>
    </xdr:from>
    <xdr:to>
      <xdr:col>15</xdr:col>
      <xdr:colOff>187325</xdr:colOff>
      <xdr:row>30</xdr:row>
      <xdr:rowOff>51689</xdr:rowOff>
    </xdr:to>
    <xdr:sp macro="" textlink="">
      <xdr:nvSpPr>
        <xdr:cNvPr id="93" name="楕円 92">
          <a:extLst>
            <a:ext uri="{FF2B5EF4-FFF2-40B4-BE49-F238E27FC236}">
              <a16:creationId xmlns:a16="http://schemas.microsoft.com/office/drawing/2014/main" id="{11E638BF-CB09-4947-BD4A-C5EBCAE7D5DF}"/>
            </a:ext>
          </a:extLst>
        </xdr:cNvPr>
        <xdr:cNvSpPr/>
      </xdr:nvSpPr>
      <xdr:spPr>
        <a:xfrm>
          <a:off x="3238500" y="58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889</xdr:rowOff>
    </xdr:from>
    <xdr:to>
      <xdr:col>19</xdr:col>
      <xdr:colOff>136525</xdr:colOff>
      <xdr:row>30</xdr:row>
      <xdr:rowOff>69977</xdr:rowOff>
    </xdr:to>
    <xdr:cxnSp macro="">
      <xdr:nvCxnSpPr>
        <xdr:cNvPr id="94" name="直線コネクタ 93">
          <a:extLst>
            <a:ext uri="{FF2B5EF4-FFF2-40B4-BE49-F238E27FC236}">
              <a16:creationId xmlns:a16="http://schemas.microsoft.com/office/drawing/2014/main" id="{95A985A6-EBFF-4799-9A62-0B7702812630}"/>
            </a:ext>
          </a:extLst>
        </xdr:cNvPr>
        <xdr:cNvCxnSpPr/>
      </xdr:nvCxnSpPr>
      <xdr:spPr>
        <a:xfrm>
          <a:off x="3289300" y="5915914"/>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30861</xdr:rowOff>
    </xdr:from>
    <xdr:to>
      <xdr:col>11</xdr:col>
      <xdr:colOff>187325</xdr:colOff>
      <xdr:row>29</xdr:row>
      <xdr:rowOff>132461</xdr:rowOff>
    </xdr:to>
    <xdr:sp macro="" textlink="">
      <xdr:nvSpPr>
        <xdr:cNvPr id="95" name="楕円 94">
          <a:extLst>
            <a:ext uri="{FF2B5EF4-FFF2-40B4-BE49-F238E27FC236}">
              <a16:creationId xmlns:a16="http://schemas.microsoft.com/office/drawing/2014/main" id="{7D1B2571-7403-4F42-8B8F-73944CA844BD}"/>
            </a:ext>
          </a:extLst>
        </xdr:cNvPr>
        <xdr:cNvSpPr/>
      </xdr:nvSpPr>
      <xdr:spPr>
        <a:xfrm>
          <a:off x="2476500" y="577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81661</xdr:rowOff>
    </xdr:from>
    <xdr:to>
      <xdr:col>15</xdr:col>
      <xdr:colOff>136525</xdr:colOff>
      <xdr:row>30</xdr:row>
      <xdr:rowOff>889</xdr:rowOff>
    </xdr:to>
    <xdr:cxnSp macro="">
      <xdr:nvCxnSpPr>
        <xdr:cNvPr id="96" name="直線コネクタ 95">
          <a:extLst>
            <a:ext uri="{FF2B5EF4-FFF2-40B4-BE49-F238E27FC236}">
              <a16:creationId xmlns:a16="http://schemas.microsoft.com/office/drawing/2014/main" id="{772F5B2F-2066-4569-911D-F90A8ACA0149}"/>
            </a:ext>
          </a:extLst>
        </xdr:cNvPr>
        <xdr:cNvCxnSpPr/>
      </xdr:nvCxnSpPr>
      <xdr:spPr>
        <a:xfrm>
          <a:off x="2527300" y="5825236"/>
          <a:ext cx="762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124587</xdr:rowOff>
    </xdr:from>
    <xdr:to>
      <xdr:col>7</xdr:col>
      <xdr:colOff>187325</xdr:colOff>
      <xdr:row>29</xdr:row>
      <xdr:rowOff>54737</xdr:rowOff>
    </xdr:to>
    <xdr:sp macro="" textlink="">
      <xdr:nvSpPr>
        <xdr:cNvPr id="97" name="楕円 96">
          <a:extLst>
            <a:ext uri="{FF2B5EF4-FFF2-40B4-BE49-F238E27FC236}">
              <a16:creationId xmlns:a16="http://schemas.microsoft.com/office/drawing/2014/main" id="{7FBCF64A-2E7A-49EC-BCC6-32838D4F2666}"/>
            </a:ext>
          </a:extLst>
        </xdr:cNvPr>
        <xdr:cNvSpPr/>
      </xdr:nvSpPr>
      <xdr:spPr>
        <a:xfrm>
          <a:off x="1714500" y="56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3937</xdr:rowOff>
    </xdr:from>
    <xdr:to>
      <xdr:col>11</xdr:col>
      <xdr:colOff>136525</xdr:colOff>
      <xdr:row>29</xdr:row>
      <xdr:rowOff>81661</xdr:rowOff>
    </xdr:to>
    <xdr:cxnSp macro="">
      <xdr:nvCxnSpPr>
        <xdr:cNvPr id="98" name="直線コネクタ 97">
          <a:extLst>
            <a:ext uri="{FF2B5EF4-FFF2-40B4-BE49-F238E27FC236}">
              <a16:creationId xmlns:a16="http://schemas.microsoft.com/office/drawing/2014/main" id="{D6030364-1072-4256-964A-1E217D4BBB36}"/>
            </a:ext>
          </a:extLst>
        </xdr:cNvPr>
        <xdr:cNvCxnSpPr/>
      </xdr:nvCxnSpPr>
      <xdr:spPr>
        <a:xfrm>
          <a:off x="1765300" y="5747512"/>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D1A21FA1-EC40-4989-AD00-B7AE42D41B4B}"/>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BC9092AB-4ACB-43FE-BF6F-66D127054567}"/>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8CED6741-38ED-45D3-B991-9BAC7526E45B}"/>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DA673EB1-D92D-4F8C-B8FD-72D0E54D935F}"/>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137304</xdr:rowOff>
    </xdr:from>
    <xdr:ext cx="405111" cy="259045"/>
    <xdr:sp macro="" textlink="">
      <xdr:nvSpPr>
        <xdr:cNvPr id="103" name="n_1mainValue有形固定資産減価償却率">
          <a:extLst>
            <a:ext uri="{FF2B5EF4-FFF2-40B4-BE49-F238E27FC236}">
              <a16:creationId xmlns:a16="http://schemas.microsoft.com/office/drawing/2014/main" id="{B15322F3-18AC-4F47-8BCD-A9D807E28113}"/>
            </a:ext>
          </a:extLst>
        </xdr:cNvPr>
        <xdr:cNvSpPr txBox="1"/>
      </xdr:nvSpPr>
      <xdr:spPr>
        <a:xfrm>
          <a:off x="3836044" y="5709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68216</xdr:rowOff>
    </xdr:from>
    <xdr:ext cx="405111" cy="259045"/>
    <xdr:sp macro="" textlink="">
      <xdr:nvSpPr>
        <xdr:cNvPr id="104" name="n_2mainValue有形固定資産減価償却率">
          <a:extLst>
            <a:ext uri="{FF2B5EF4-FFF2-40B4-BE49-F238E27FC236}">
              <a16:creationId xmlns:a16="http://schemas.microsoft.com/office/drawing/2014/main" id="{2F083ED2-F2F6-48B9-8D08-313379BADA9A}"/>
            </a:ext>
          </a:extLst>
        </xdr:cNvPr>
        <xdr:cNvSpPr txBox="1"/>
      </xdr:nvSpPr>
      <xdr:spPr>
        <a:xfrm>
          <a:off x="3086744" y="56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148988</xdr:rowOff>
    </xdr:from>
    <xdr:ext cx="405111" cy="259045"/>
    <xdr:sp macro="" textlink="">
      <xdr:nvSpPr>
        <xdr:cNvPr id="105" name="n_3mainValue有形固定資産減価償却率">
          <a:extLst>
            <a:ext uri="{FF2B5EF4-FFF2-40B4-BE49-F238E27FC236}">
              <a16:creationId xmlns:a16="http://schemas.microsoft.com/office/drawing/2014/main" id="{916020F0-145D-4F5E-9616-2F3731028856}"/>
            </a:ext>
          </a:extLst>
        </xdr:cNvPr>
        <xdr:cNvSpPr txBox="1"/>
      </xdr:nvSpPr>
      <xdr:spPr>
        <a:xfrm>
          <a:off x="2324744" y="55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71264</xdr:rowOff>
    </xdr:from>
    <xdr:ext cx="405111" cy="259045"/>
    <xdr:sp macro="" textlink="">
      <xdr:nvSpPr>
        <xdr:cNvPr id="106" name="n_4mainValue有形固定資産減価償却率">
          <a:extLst>
            <a:ext uri="{FF2B5EF4-FFF2-40B4-BE49-F238E27FC236}">
              <a16:creationId xmlns:a16="http://schemas.microsoft.com/office/drawing/2014/main" id="{79B0E43A-CAC9-4B61-B716-7B36FF417C05}"/>
            </a:ext>
          </a:extLst>
        </xdr:cNvPr>
        <xdr:cNvSpPr txBox="1"/>
      </xdr:nvSpPr>
      <xdr:spPr>
        <a:xfrm>
          <a:off x="1562744" y="5471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E87912D-027B-4FB4-934D-68BD1F67C97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75C2458F-D00D-4000-9D76-07D0157BB9E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FB4A8411-CC72-4A5E-9444-5E6B72EFC62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B5E408A7-E506-4707-B66A-DE968BFD23C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B1767C8-9B70-4E90-BD57-52A7D4CE5F3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038238E-C19D-4650-AC90-5D1BC3D9918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D37BD18-96C4-4A39-9601-46584D3275A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92313DD-0AD5-443B-B0DF-F2FE9D36B05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4FBBDD2D-E950-44E0-BB2C-6C8A7FA6FFA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7EFAB95-93DA-42A2-AF76-88C93C2D4EA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812D7BD2-1CA0-45ED-B627-B8610BCBEF9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6EDCA225-9043-475A-87AF-24AF30C2EC0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98E1AFA-C4ED-47A6-BD3D-A90B65B8A45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債務償還比率は、地方債残高の減少や基金の積立て等により、類似団体や全国平均、埼玉県平均のいずれと比較しても、良好な数値を維持している。</a:t>
          </a:r>
          <a:endParaRPr lang="ja-JP" altLang="ja-JP">
            <a:effectLst/>
          </a:endParaRPr>
        </a:p>
        <a:p>
          <a:r>
            <a:rPr kumimoji="1" lang="ja-JP" altLang="ja-JP" sz="1100">
              <a:solidFill>
                <a:schemeClr val="dk1"/>
              </a:solidFill>
              <a:effectLst/>
              <a:latin typeface="+mn-lt"/>
              <a:ea typeface="+mn-ea"/>
              <a:cs typeface="+mn-cs"/>
            </a:rPr>
            <a:t>　今後、大規模改修事業が複数控えていることから、地方債残高の増加や基金残高の減少が見込まれており、指標の悪化が懸念される。引き続き、経常的な業務活動から債務の償還原資の確保ができるよう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9852CF6-716B-467D-A4ED-4DB3DC80650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757546F-4639-4D63-A3D9-71775C3EDFA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B568D03-ED70-47D4-87B6-488FF12EF21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88B1A66A-B3E2-4D5F-8535-B0B4A016EB0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C7AEDFAC-53F3-441C-B77A-A4BE2E638B3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E53C3347-04A8-4BD6-8282-F32DC8F5EE7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56BD3D3C-0CCA-437D-8CE6-503CBAA6B92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877D892F-3A05-4282-A703-BCEE6E72F07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6CFB9043-61AD-4999-A7F5-A59F4B68F38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F4CB9D7E-5522-4348-B327-573683DCDA5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CB05B58F-49CE-4CA5-8DCB-481D4A77DCF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290A2DA9-01C0-44CA-9118-77AE5480182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C4970292-CC74-405C-80CD-E7A593FA9C9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CEA8484-6E46-49D8-A8EE-87594B201F8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DCE4C21C-CF08-479D-88E9-D3B706D0CC5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42E78D97-3056-4F14-B4E2-C6C5236B2776}"/>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B75EF5A0-32DD-45D2-B1D8-44C4652AA128}"/>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A826135D-DCDB-44CA-B97E-80F67076C2DF}"/>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AF2F8AD7-DF0C-4433-92C2-4F211462E9CE}"/>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16839AAE-DC9C-4426-9EFD-F9FB9520773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8DFCDC84-71A4-43AF-9859-86ED8895F655}"/>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03615038-9E52-45AE-8AF4-4E6506EBC92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4CF8D529-B847-4499-A7E0-57D7830B052D}"/>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BB9F0391-EBD2-4F7E-BD9C-0A9198D1C923}"/>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D5E1C6D8-2895-4D15-8F18-237E76A3CE0C}"/>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5" name="フローチャート: 判断 144">
          <a:extLst>
            <a:ext uri="{FF2B5EF4-FFF2-40B4-BE49-F238E27FC236}">
              <a16:creationId xmlns:a16="http://schemas.microsoft.com/office/drawing/2014/main" id="{955D8D43-80E0-46DC-A634-022D2B4A8D1D}"/>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127A1B6-CA13-4A5E-BD84-60BEB8DE410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DC34754-6613-4111-8036-2163AA69FE9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54554BA-3494-4B86-AF47-AB071FE633D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557D115-9CCC-4069-802A-24F05C11BB5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FB6CE56-8A45-4C04-867F-F86255DBA38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138550</xdr:rowOff>
    </xdr:from>
    <xdr:to>
      <xdr:col>76</xdr:col>
      <xdr:colOff>73025</xdr:colOff>
      <xdr:row>28</xdr:row>
      <xdr:rowOff>68700</xdr:rowOff>
    </xdr:to>
    <xdr:sp macro="" textlink="">
      <xdr:nvSpPr>
        <xdr:cNvPr id="151" name="楕円 150">
          <a:extLst>
            <a:ext uri="{FF2B5EF4-FFF2-40B4-BE49-F238E27FC236}">
              <a16:creationId xmlns:a16="http://schemas.microsoft.com/office/drawing/2014/main" id="{E98955B2-DA74-455B-8AB5-F53E83B033FA}"/>
            </a:ext>
          </a:extLst>
        </xdr:cNvPr>
        <xdr:cNvSpPr/>
      </xdr:nvSpPr>
      <xdr:spPr>
        <a:xfrm>
          <a:off x="14744700" y="553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161427</xdr:rowOff>
    </xdr:from>
    <xdr:ext cx="469744" cy="259045"/>
    <xdr:sp macro="" textlink="">
      <xdr:nvSpPr>
        <xdr:cNvPr id="152" name="債務償還比率該当値テキスト">
          <a:extLst>
            <a:ext uri="{FF2B5EF4-FFF2-40B4-BE49-F238E27FC236}">
              <a16:creationId xmlns:a16="http://schemas.microsoft.com/office/drawing/2014/main" id="{7A105D5E-23F3-4445-919F-F80133BB188E}"/>
            </a:ext>
          </a:extLst>
        </xdr:cNvPr>
        <xdr:cNvSpPr txBox="1"/>
      </xdr:nvSpPr>
      <xdr:spPr>
        <a:xfrm>
          <a:off x="14846300" y="539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25153</xdr:rowOff>
    </xdr:from>
    <xdr:to>
      <xdr:col>72</xdr:col>
      <xdr:colOff>123825</xdr:colOff>
      <xdr:row>28</xdr:row>
      <xdr:rowOff>126753</xdr:rowOff>
    </xdr:to>
    <xdr:sp macro="" textlink="">
      <xdr:nvSpPr>
        <xdr:cNvPr id="153" name="楕円 152">
          <a:extLst>
            <a:ext uri="{FF2B5EF4-FFF2-40B4-BE49-F238E27FC236}">
              <a16:creationId xmlns:a16="http://schemas.microsoft.com/office/drawing/2014/main" id="{B1F5A066-7A91-4054-9069-3055D65D5B56}"/>
            </a:ext>
          </a:extLst>
        </xdr:cNvPr>
        <xdr:cNvSpPr/>
      </xdr:nvSpPr>
      <xdr:spPr>
        <a:xfrm>
          <a:off x="14033500" y="559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17900</xdr:rowOff>
    </xdr:from>
    <xdr:to>
      <xdr:col>76</xdr:col>
      <xdr:colOff>22225</xdr:colOff>
      <xdr:row>28</xdr:row>
      <xdr:rowOff>75953</xdr:rowOff>
    </xdr:to>
    <xdr:cxnSp macro="">
      <xdr:nvCxnSpPr>
        <xdr:cNvPr id="154" name="直線コネクタ 153">
          <a:extLst>
            <a:ext uri="{FF2B5EF4-FFF2-40B4-BE49-F238E27FC236}">
              <a16:creationId xmlns:a16="http://schemas.microsoft.com/office/drawing/2014/main" id="{57553587-044D-4BB7-B6EA-FCD90583066B}"/>
            </a:ext>
          </a:extLst>
        </xdr:cNvPr>
        <xdr:cNvCxnSpPr/>
      </xdr:nvCxnSpPr>
      <xdr:spPr>
        <a:xfrm flipV="1">
          <a:off x="14084300" y="5590025"/>
          <a:ext cx="711200" cy="5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79488</xdr:rowOff>
    </xdr:from>
    <xdr:to>
      <xdr:col>68</xdr:col>
      <xdr:colOff>123825</xdr:colOff>
      <xdr:row>29</xdr:row>
      <xdr:rowOff>9638</xdr:rowOff>
    </xdr:to>
    <xdr:sp macro="" textlink="">
      <xdr:nvSpPr>
        <xdr:cNvPr id="155" name="楕円 154">
          <a:extLst>
            <a:ext uri="{FF2B5EF4-FFF2-40B4-BE49-F238E27FC236}">
              <a16:creationId xmlns:a16="http://schemas.microsoft.com/office/drawing/2014/main" id="{E500FABD-A308-4C43-9EF7-195171CA95A0}"/>
            </a:ext>
          </a:extLst>
        </xdr:cNvPr>
        <xdr:cNvSpPr/>
      </xdr:nvSpPr>
      <xdr:spPr>
        <a:xfrm>
          <a:off x="13271500" y="56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75953</xdr:rowOff>
    </xdr:from>
    <xdr:to>
      <xdr:col>72</xdr:col>
      <xdr:colOff>73025</xdr:colOff>
      <xdr:row>28</xdr:row>
      <xdr:rowOff>130288</xdr:rowOff>
    </xdr:to>
    <xdr:cxnSp macro="">
      <xdr:nvCxnSpPr>
        <xdr:cNvPr id="156" name="直線コネクタ 155">
          <a:extLst>
            <a:ext uri="{FF2B5EF4-FFF2-40B4-BE49-F238E27FC236}">
              <a16:creationId xmlns:a16="http://schemas.microsoft.com/office/drawing/2014/main" id="{21B90C9B-A14B-4860-9C19-B7811CE427A5}"/>
            </a:ext>
          </a:extLst>
        </xdr:cNvPr>
        <xdr:cNvCxnSpPr/>
      </xdr:nvCxnSpPr>
      <xdr:spPr>
        <a:xfrm flipV="1">
          <a:off x="13322300" y="5648078"/>
          <a:ext cx="762000" cy="5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68453</xdr:rowOff>
    </xdr:from>
    <xdr:to>
      <xdr:col>64</xdr:col>
      <xdr:colOff>123825</xdr:colOff>
      <xdr:row>28</xdr:row>
      <xdr:rowOff>170053</xdr:rowOff>
    </xdr:to>
    <xdr:sp macro="" textlink="">
      <xdr:nvSpPr>
        <xdr:cNvPr id="157" name="楕円 156">
          <a:extLst>
            <a:ext uri="{FF2B5EF4-FFF2-40B4-BE49-F238E27FC236}">
              <a16:creationId xmlns:a16="http://schemas.microsoft.com/office/drawing/2014/main" id="{B93849DC-22D2-459B-BB37-5826373A8044}"/>
            </a:ext>
          </a:extLst>
        </xdr:cNvPr>
        <xdr:cNvSpPr/>
      </xdr:nvSpPr>
      <xdr:spPr>
        <a:xfrm>
          <a:off x="12509500" y="564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119253</xdr:rowOff>
    </xdr:from>
    <xdr:to>
      <xdr:col>68</xdr:col>
      <xdr:colOff>73025</xdr:colOff>
      <xdr:row>28</xdr:row>
      <xdr:rowOff>130288</xdr:rowOff>
    </xdr:to>
    <xdr:cxnSp macro="">
      <xdr:nvCxnSpPr>
        <xdr:cNvPr id="158" name="直線コネクタ 157">
          <a:extLst>
            <a:ext uri="{FF2B5EF4-FFF2-40B4-BE49-F238E27FC236}">
              <a16:creationId xmlns:a16="http://schemas.microsoft.com/office/drawing/2014/main" id="{08C4C5A4-CEFF-466A-BA18-DB24931A5B96}"/>
            </a:ext>
          </a:extLst>
        </xdr:cNvPr>
        <xdr:cNvCxnSpPr/>
      </xdr:nvCxnSpPr>
      <xdr:spPr>
        <a:xfrm>
          <a:off x="12560300" y="5691378"/>
          <a:ext cx="762000" cy="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65885</xdr:rowOff>
    </xdr:from>
    <xdr:to>
      <xdr:col>60</xdr:col>
      <xdr:colOff>123825</xdr:colOff>
      <xdr:row>29</xdr:row>
      <xdr:rowOff>167485</xdr:rowOff>
    </xdr:to>
    <xdr:sp macro="" textlink="">
      <xdr:nvSpPr>
        <xdr:cNvPr id="159" name="楕円 158">
          <a:extLst>
            <a:ext uri="{FF2B5EF4-FFF2-40B4-BE49-F238E27FC236}">
              <a16:creationId xmlns:a16="http://schemas.microsoft.com/office/drawing/2014/main" id="{25C9E730-CE73-4896-A988-AAB5B37C4FF9}"/>
            </a:ext>
          </a:extLst>
        </xdr:cNvPr>
        <xdr:cNvSpPr/>
      </xdr:nvSpPr>
      <xdr:spPr>
        <a:xfrm>
          <a:off x="11747500" y="580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119253</xdr:rowOff>
    </xdr:from>
    <xdr:to>
      <xdr:col>64</xdr:col>
      <xdr:colOff>73025</xdr:colOff>
      <xdr:row>29</xdr:row>
      <xdr:rowOff>116685</xdr:rowOff>
    </xdr:to>
    <xdr:cxnSp macro="">
      <xdr:nvCxnSpPr>
        <xdr:cNvPr id="160" name="直線コネクタ 159">
          <a:extLst>
            <a:ext uri="{FF2B5EF4-FFF2-40B4-BE49-F238E27FC236}">
              <a16:creationId xmlns:a16="http://schemas.microsoft.com/office/drawing/2014/main" id="{E7002229-258D-427C-82A9-E826CE0F176D}"/>
            </a:ext>
          </a:extLst>
        </xdr:cNvPr>
        <xdr:cNvCxnSpPr/>
      </xdr:nvCxnSpPr>
      <xdr:spPr>
        <a:xfrm flipV="1">
          <a:off x="11798300" y="5691378"/>
          <a:ext cx="762000" cy="16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E06A0CA0-7ABC-42D3-8C67-93251ED2D535}"/>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CFB3FEF4-F971-4E8E-A81F-8414C2C67D3E}"/>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0F9BA002-59FA-4D88-9972-729DBD731E49}"/>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4" name="n_4aveValue債務償還比率">
          <a:extLst>
            <a:ext uri="{FF2B5EF4-FFF2-40B4-BE49-F238E27FC236}">
              <a16:creationId xmlns:a16="http://schemas.microsoft.com/office/drawing/2014/main" id="{D9FCF0B4-F880-4EE1-A369-90BA943A46B9}"/>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143280</xdr:rowOff>
    </xdr:from>
    <xdr:ext cx="469744" cy="259045"/>
    <xdr:sp macro="" textlink="">
      <xdr:nvSpPr>
        <xdr:cNvPr id="165" name="n_1mainValue債務償還比率">
          <a:extLst>
            <a:ext uri="{FF2B5EF4-FFF2-40B4-BE49-F238E27FC236}">
              <a16:creationId xmlns:a16="http://schemas.microsoft.com/office/drawing/2014/main" id="{AF3754E1-B8FB-4086-AED8-9456F3E592F2}"/>
            </a:ext>
          </a:extLst>
        </xdr:cNvPr>
        <xdr:cNvSpPr txBox="1"/>
      </xdr:nvSpPr>
      <xdr:spPr>
        <a:xfrm>
          <a:off x="13836727" y="53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26165</xdr:rowOff>
    </xdr:from>
    <xdr:ext cx="469744" cy="259045"/>
    <xdr:sp macro="" textlink="">
      <xdr:nvSpPr>
        <xdr:cNvPr id="166" name="n_2mainValue債務償還比率">
          <a:extLst>
            <a:ext uri="{FF2B5EF4-FFF2-40B4-BE49-F238E27FC236}">
              <a16:creationId xmlns:a16="http://schemas.microsoft.com/office/drawing/2014/main" id="{295C7688-2F50-4646-B9C0-E39FFDA47780}"/>
            </a:ext>
          </a:extLst>
        </xdr:cNvPr>
        <xdr:cNvSpPr txBox="1"/>
      </xdr:nvSpPr>
      <xdr:spPr>
        <a:xfrm>
          <a:off x="13087427" y="542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15130</xdr:rowOff>
    </xdr:from>
    <xdr:ext cx="469744" cy="259045"/>
    <xdr:sp macro="" textlink="">
      <xdr:nvSpPr>
        <xdr:cNvPr id="167" name="n_3mainValue債務償還比率">
          <a:extLst>
            <a:ext uri="{FF2B5EF4-FFF2-40B4-BE49-F238E27FC236}">
              <a16:creationId xmlns:a16="http://schemas.microsoft.com/office/drawing/2014/main" id="{BD403388-6BEB-413D-8282-747EA5475B8F}"/>
            </a:ext>
          </a:extLst>
        </xdr:cNvPr>
        <xdr:cNvSpPr txBox="1"/>
      </xdr:nvSpPr>
      <xdr:spPr>
        <a:xfrm>
          <a:off x="12325427" y="54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12562</xdr:rowOff>
    </xdr:from>
    <xdr:ext cx="469744" cy="259045"/>
    <xdr:sp macro="" textlink="">
      <xdr:nvSpPr>
        <xdr:cNvPr id="168" name="n_4mainValue債務償還比率">
          <a:extLst>
            <a:ext uri="{FF2B5EF4-FFF2-40B4-BE49-F238E27FC236}">
              <a16:creationId xmlns:a16="http://schemas.microsoft.com/office/drawing/2014/main" id="{1D7E4829-D476-4BF9-AEE9-17547EAAA532}"/>
            </a:ext>
          </a:extLst>
        </xdr:cNvPr>
        <xdr:cNvSpPr txBox="1"/>
      </xdr:nvSpPr>
      <xdr:spPr>
        <a:xfrm>
          <a:off x="11563427" y="55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241E9C67-80E2-4E33-B020-EA803C23940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31713F19-C124-481C-8DBE-CC16B0C4F5E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B15BCA1C-4349-49A0-878F-BF3E58DF553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359C61AD-C1EC-4FE8-B6E5-A855FBE6604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ECBE13AF-CB4A-43B4-BDD4-FA6B9288FEE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57E8F9F4-2064-4AFA-9D50-7175535B47C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B75D0F-95B0-47B3-9590-00DC7CA7366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D6B739-5AED-4BCD-8A34-0A23EDF674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94C3C9-BDD2-430C-8005-8C609DDFE0C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C29939-18AA-4E6E-942C-FAAFEEEC684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12108DB-D01C-41E0-93F9-701106EC976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9986EF-FF95-4CED-9771-A6043C2F42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F27FD2-6ED5-4DBC-9EFA-C9363868101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C5CE24-1BC1-4E25-AA2E-5E85864328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78992D6-6457-4608-BD85-691BE4A75D1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307579-A5AC-4209-9F8E-89B73317378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82DBA2-43F0-4F83-81D2-E152F89AF5D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9F11C9-76B8-4A39-95EA-E0D94D0F467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5716178-1F86-4146-ADE0-D748B12871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A55205-B9B5-4A4F-9007-1879A78664C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CBF9AF4-1AE0-48DD-A4DB-BA2AF0C925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E4F0A62-909F-4ECE-B2E7-3979C1A095C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65BAFD-13BB-4E02-8190-1DA02AAD9FC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F057BD-7BDF-4FB3-9ED5-B649E49484B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07BCFE-4EF7-4125-A514-7C0E8A0C204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3D76E1-0261-4837-94BD-91071845C1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BB71C8-AF36-4460-B340-98AFAA8233A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17D766-0746-445F-8041-AA9AA25D7DB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51CA89-6B48-4117-9188-A9D0EFCD2B4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71C87EB-E9E6-417C-A4DE-7073F355A6E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BCA850-8066-47D1-A5ED-2EEB05C828C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BADADB-AECF-40C3-9F54-4877F10D7FB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86A8E3-2F09-4624-9078-DCC9C33C310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5C6D834-1A5C-4189-AFB9-F2B80ED8495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3D4184B-B008-414B-B10A-6057A69E8BA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F3B41C-FE89-4194-8CCB-939F912C9BB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00EE692-4942-42A4-B2D5-C9603EEF0F5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D7B263C-34ED-4EF8-A442-F3F6214E2FE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7B925D-D5CA-47A9-90DE-CB90C68006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D05DC2-7989-4108-AE21-9DEF0B9B49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30DABC-8490-481F-A6D8-CA2EC1FB9A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94171D-13E2-4370-AA39-4AAB0DFEB15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92A3C4-E953-480F-B6C7-B5F5EE058E8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C699D73-AACB-458F-A251-D066A1D2E6B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A2BCEDF-93B0-4252-90AD-FF8AD765288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555E4BC-4393-4C8D-8997-865BE0DC8BC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D7E472-A026-4804-A611-A86AA2178DA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5FC8722-373B-4267-9517-856254AEDA6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A258C6D-49FB-4B9E-90EE-F879C512890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36AEC85-3016-4842-8785-ECF5E501E67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AC941BA-45E9-45CB-A049-B200B807857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35205B6-CB7E-4C25-B92B-DE91AFCE187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8F806C3-FEC3-4EAD-A66C-C34BB0AF9ED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A60F67F-1F7F-4CA2-808D-7F306059E94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F0CBDD9-1E7F-4C0D-8960-41032A794B6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3379D92-FCF9-4706-BB21-2E1E643BB42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48125B1-C022-4D6C-B24B-8AFAFB22250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981F3D3-C9A3-4872-B8D0-71B9C28FBBA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186FBA5-825B-4833-B1BD-DE71237E702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DFA824B9-2926-45EE-A47C-4479ACF7E27D}"/>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7D356A02-6AB7-4A4B-88EF-B871451DCF97}"/>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D476F9BF-AA7E-4632-8F52-721711F19385}"/>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D1834C26-081E-4043-8CD0-14810057A768}"/>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541A5A0A-1C5C-44E8-BD74-12D184CFBC98}"/>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B96981D4-149A-4DFD-BB8F-CCE452EECA94}"/>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7004CC8A-C7F6-4EC2-BC2F-2861ADB235F9}"/>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CB6501A4-9905-4CD6-85CA-4D0E24E02C1D}"/>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BA3A38A3-7FF0-4B75-B9B6-3E07AA65FEFC}"/>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5E63F1B3-6711-4384-894D-DBBDCB746C35}"/>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641F8D1F-4A1E-4008-9142-28447A76F25F}"/>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7310F45-6F7D-4967-A7D5-065C35ECDE7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83F2EA1-50F9-4C19-8826-6F82103C90B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9753E5C-955E-43A7-BD65-CE79985D859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A69F0B-B60A-4639-84B8-E11BFC020ED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4B02F1B-659D-4A95-92A0-F3848ADB521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1" name="楕円 70">
          <a:extLst>
            <a:ext uri="{FF2B5EF4-FFF2-40B4-BE49-F238E27FC236}">
              <a16:creationId xmlns:a16="http://schemas.microsoft.com/office/drawing/2014/main" id="{9A869A70-51B6-4A2F-AAEA-07248501A8B1}"/>
            </a:ext>
          </a:extLst>
        </xdr:cNvPr>
        <xdr:cNvSpPr/>
      </xdr:nvSpPr>
      <xdr:spPr>
        <a:xfrm>
          <a:off x="4584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38117</xdr:rowOff>
    </xdr:from>
    <xdr:ext cx="405111" cy="259045"/>
    <xdr:sp macro="" textlink="">
      <xdr:nvSpPr>
        <xdr:cNvPr id="72" name="【道路】&#10;有形固定資産減価償却率該当値テキスト">
          <a:extLst>
            <a:ext uri="{FF2B5EF4-FFF2-40B4-BE49-F238E27FC236}">
              <a16:creationId xmlns:a16="http://schemas.microsoft.com/office/drawing/2014/main" id="{355F1C4C-1B3F-44BF-A4C3-FD96A105A529}"/>
            </a:ext>
          </a:extLst>
        </xdr:cNvPr>
        <xdr:cNvSpPr txBox="1"/>
      </xdr:nvSpPr>
      <xdr:spPr>
        <a:xfrm>
          <a:off x="4673600"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3" name="楕円 72">
          <a:extLst>
            <a:ext uri="{FF2B5EF4-FFF2-40B4-BE49-F238E27FC236}">
              <a16:creationId xmlns:a16="http://schemas.microsoft.com/office/drawing/2014/main" id="{086A41C3-B796-4FE6-AF1C-D8E4EACD85A7}"/>
            </a:ext>
          </a:extLst>
        </xdr:cNvPr>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110490</xdr:rowOff>
    </xdr:to>
    <xdr:cxnSp macro="">
      <xdr:nvCxnSpPr>
        <xdr:cNvPr id="74" name="直線コネクタ 73">
          <a:extLst>
            <a:ext uri="{FF2B5EF4-FFF2-40B4-BE49-F238E27FC236}">
              <a16:creationId xmlns:a16="http://schemas.microsoft.com/office/drawing/2014/main" id="{85C2C712-BF2E-44C7-9A29-8DE68A7CB9DF}"/>
            </a:ext>
          </a:extLst>
        </xdr:cNvPr>
        <xdr:cNvCxnSpPr/>
      </xdr:nvCxnSpPr>
      <xdr:spPr>
        <a:xfrm>
          <a:off x="3797300" y="6408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141986</xdr:rowOff>
    </xdr:from>
    <xdr:to>
      <xdr:col>15</xdr:col>
      <xdr:colOff>101600</xdr:colOff>
      <xdr:row>37</xdr:row>
      <xdr:rowOff>72136</xdr:rowOff>
    </xdr:to>
    <xdr:sp macro="" textlink="">
      <xdr:nvSpPr>
        <xdr:cNvPr id="75" name="楕円 74">
          <a:extLst>
            <a:ext uri="{FF2B5EF4-FFF2-40B4-BE49-F238E27FC236}">
              <a16:creationId xmlns:a16="http://schemas.microsoft.com/office/drawing/2014/main" id="{AD1D8BE1-2123-4785-9517-3471CEBB7317}"/>
            </a:ext>
          </a:extLst>
        </xdr:cNvPr>
        <xdr:cNvSpPr/>
      </xdr:nvSpPr>
      <xdr:spPr>
        <a:xfrm>
          <a:off x="2857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21336</xdr:rowOff>
    </xdr:from>
    <xdr:to>
      <xdr:col>19</xdr:col>
      <xdr:colOff>177800</xdr:colOff>
      <xdr:row>37</xdr:row>
      <xdr:rowOff>64770</xdr:rowOff>
    </xdr:to>
    <xdr:cxnSp macro="">
      <xdr:nvCxnSpPr>
        <xdr:cNvPr id="76" name="直線コネクタ 75">
          <a:extLst>
            <a:ext uri="{FF2B5EF4-FFF2-40B4-BE49-F238E27FC236}">
              <a16:creationId xmlns:a16="http://schemas.microsoft.com/office/drawing/2014/main" id="{319591D1-FBAB-4146-991A-3120371E8D65}"/>
            </a:ext>
          </a:extLst>
        </xdr:cNvPr>
        <xdr:cNvCxnSpPr/>
      </xdr:nvCxnSpPr>
      <xdr:spPr>
        <a:xfrm>
          <a:off x="2908300" y="636498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98552</xdr:rowOff>
    </xdr:from>
    <xdr:to>
      <xdr:col>10</xdr:col>
      <xdr:colOff>165100</xdr:colOff>
      <xdr:row>37</xdr:row>
      <xdr:rowOff>28702</xdr:rowOff>
    </xdr:to>
    <xdr:sp macro="" textlink="">
      <xdr:nvSpPr>
        <xdr:cNvPr id="77" name="楕円 76">
          <a:extLst>
            <a:ext uri="{FF2B5EF4-FFF2-40B4-BE49-F238E27FC236}">
              <a16:creationId xmlns:a16="http://schemas.microsoft.com/office/drawing/2014/main" id="{F467F141-8436-4822-BF98-4A31EF370851}"/>
            </a:ext>
          </a:extLst>
        </xdr:cNvPr>
        <xdr:cNvSpPr/>
      </xdr:nvSpPr>
      <xdr:spPr>
        <a:xfrm>
          <a:off x="1968500" y="62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149352</xdr:rowOff>
    </xdr:from>
    <xdr:to>
      <xdr:col>15</xdr:col>
      <xdr:colOff>50800</xdr:colOff>
      <xdr:row>37</xdr:row>
      <xdr:rowOff>21336</xdr:rowOff>
    </xdr:to>
    <xdr:cxnSp macro="">
      <xdr:nvCxnSpPr>
        <xdr:cNvPr id="78" name="直線コネクタ 77">
          <a:extLst>
            <a:ext uri="{FF2B5EF4-FFF2-40B4-BE49-F238E27FC236}">
              <a16:creationId xmlns:a16="http://schemas.microsoft.com/office/drawing/2014/main" id="{E62685EB-FDC1-4F5E-A4D8-61BA7993B51E}"/>
            </a:ext>
          </a:extLst>
        </xdr:cNvPr>
        <xdr:cNvCxnSpPr/>
      </xdr:nvCxnSpPr>
      <xdr:spPr>
        <a:xfrm>
          <a:off x="2019300" y="632155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55118</xdr:rowOff>
    </xdr:from>
    <xdr:to>
      <xdr:col>6</xdr:col>
      <xdr:colOff>38100</xdr:colOff>
      <xdr:row>36</xdr:row>
      <xdr:rowOff>156718</xdr:rowOff>
    </xdr:to>
    <xdr:sp macro="" textlink="">
      <xdr:nvSpPr>
        <xdr:cNvPr id="79" name="楕円 78">
          <a:extLst>
            <a:ext uri="{FF2B5EF4-FFF2-40B4-BE49-F238E27FC236}">
              <a16:creationId xmlns:a16="http://schemas.microsoft.com/office/drawing/2014/main" id="{3066F0F8-75F8-4734-BC4F-7E13F1B2A72F}"/>
            </a:ext>
          </a:extLst>
        </xdr:cNvPr>
        <xdr:cNvSpPr/>
      </xdr:nvSpPr>
      <xdr:spPr>
        <a:xfrm>
          <a:off x="1079500" y="622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105918</xdr:rowOff>
    </xdr:from>
    <xdr:to>
      <xdr:col>10</xdr:col>
      <xdr:colOff>114300</xdr:colOff>
      <xdr:row>36</xdr:row>
      <xdr:rowOff>149352</xdr:rowOff>
    </xdr:to>
    <xdr:cxnSp macro="">
      <xdr:nvCxnSpPr>
        <xdr:cNvPr id="80" name="直線コネクタ 79">
          <a:extLst>
            <a:ext uri="{FF2B5EF4-FFF2-40B4-BE49-F238E27FC236}">
              <a16:creationId xmlns:a16="http://schemas.microsoft.com/office/drawing/2014/main" id="{79120F20-CF34-4EA2-8BC3-64BF7F30C3F9}"/>
            </a:ext>
          </a:extLst>
        </xdr:cNvPr>
        <xdr:cNvCxnSpPr/>
      </xdr:nvCxnSpPr>
      <xdr:spPr>
        <a:xfrm>
          <a:off x="1130300" y="62781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BFA30208-D795-49D4-88D6-5D41450559D1}"/>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F4B22C26-CB48-46C2-8E8E-49DB6CCF8C1D}"/>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924E8B37-1D81-4B8C-9B51-2A334E625448}"/>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28973</xdr:rowOff>
    </xdr:from>
    <xdr:ext cx="405111" cy="259045"/>
    <xdr:sp macro="" textlink="">
      <xdr:nvSpPr>
        <xdr:cNvPr id="84" name="n_4aveValue【道路】&#10;有形固定資産減価償却率">
          <a:extLst>
            <a:ext uri="{FF2B5EF4-FFF2-40B4-BE49-F238E27FC236}">
              <a16:creationId xmlns:a16="http://schemas.microsoft.com/office/drawing/2014/main" id="{1B79CD42-3B84-44F3-88F2-395A0B16EFC5}"/>
            </a:ext>
          </a:extLst>
        </xdr:cNvPr>
        <xdr:cNvSpPr txBox="1"/>
      </xdr:nvSpPr>
      <xdr:spPr>
        <a:xfrm>
          <a:off x="927744" y="637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106697</xdr:rowOff>
    </xdr:from>
    <xdr:ext cx="405111" cy="259045"/>
    <xdr:sp macro="" textlink="">
      <xdr:nvSpPr>
        <xdr:cNvPr id="85" name="n_1mainValue【道路】&#10;有形固定資産減価償却率">
          <a:extLst>
            <a:ext uri="{FF2B5EF4-FFF2-40B4-BE49-F238E27FC236}">
              <a16:creationId xmlns:a16="http://schemas.microsoft.com/office/drawing/2014/main" id="{40771078-4AC9-488B-9AC9-055689C34B23}"/>
            </a:ext>
          </a:extLst>
        </xdr:cNvPr>
        <xdr:cNvSpPr txBox="1"/>
      </xdr:nvSpPr>
      <xdr:spPr>
        <a:xfrm>
          <a:off x="3582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63263</xdr:rowOff>
    </xdr:from>
    <xdr:ext cx="405111" cy="259045"/>
    <xdr:sp macro="" textlink="">
      <xdr:nvSpPr>
        <xdr:cNvPr id="86" name="n_2mainValue【道路】&#10;有形固定資産減価償却率">
          <a:extLst>
            <a:ext uri="{FF2B5EF4-FFF2-40B4-BE49-F238E27FC236}">
              <a16:creationId xmlns:a16="http://schemas.microsoft.com/office/drawing/2014/main" id="{7559C3BF-9065-4F85-8D3E-C5103ABC2B25}"/>
            </a:ext>
          </a:extLst>
        </xdr:cNvPr>
        <xdr:cNvSpPr txBox="1"/>
      </xdr:nvSpPr>
      <xdr:spPr>
        <a:xfrm>
          <a:off x="27057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19829</xdr:rowOff>
    </xdr:from>
    <xdr:ext cx="405111" cy="259045"/>
    <xdr:sp macro="" textlink="">
      <xdr:nvSpPr>
        <xdr:cNvPr id="87" name="n_3mainValue【道路】&#10;有形固定資産減価償却率">
          <a:extLst>
            <a:ext uri="{FF2B5EF4-FFF2-40B4-BE49-F238E27FC236}">
              <a16:creationId xmlns:a16="http://schemas.microsoft.com/office/drawing/2014/main" id="{EB5CF130-2A6C-4845-9848-D50AC3BD7465}"/>
            </a:ext>
          </a:extLst>
        </xdr:cNvPr>
        <xdr:cNvSpPr txBox="1"/>
      </xdr:nvSpPr>
      <xdr:spPr>
        <a:xfrm>
          <a:off x="1816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1795</xdr:rowOff>
    </xdr:from>
    <xdr:ext cx="405111" cy="259045"/>
    <xdr:sp macro="" textlink="">
      <xdr:nvSpPr>
        <xdr:cNvPr id="88" name="n_4mainValue【道路】&#10;有形固定資産減価償却率">
          <a:extLst>
            <a:ext uri="{FF2B5EF4-FFF2-40B4-BE49-F238E27FC236}">
              <a16:creationId xmlns:a16="http://schemas.microsoft.com/office/drawing/2014/main" id="{387E794F-9A74-493C-99ED-E75B08013EB1}"/>
            </a:ext>
          </a:extLst>
        </xdr:cNvPr>
        <xdr:cNvSpPr txBox="1"/>
      </xdr:nvSpPr>
      <xdr:spPr>
        <a:xfrm>
          <a:off x="927744" y="600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90F7288-1BB7-4599-BFC6-9C91B47F76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F54F369-5B7D-4426-84FC-10EC7B68DB7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B9F2EB2-42D1-446C-A65D-5F6F6B91B3B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DDB5747-5194-4D35-AF1A-8B51AFC9504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974E5B4-1304-4521-B0A7-BB296FCDE5A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A85B83A-5889-480C-96AB-EC210266904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CCFEEA3-1000-4AEB-85A3-67A187A4B33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ACC01EB-2AF7-480E-950C-40B1FDC25C3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182DA07-A988-4C69-925B-D9D263F6982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970F616-267E-4347-8F90-B27478F0259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DA106DF-B20B-4AED-9E3A-E26A39DEF69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B7DDF4C-5007-439D-AD69-F323D005F5A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751DFC4-09FE-48BB-8ADA-DA0BAC7A397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CD18AC3-9A7B-4DB9-873E-EF36CADEB38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8611A1E-BE4D-433D-B797-F4219833944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F15ECFA-D1BF-46C7-97C6-3BA3C7CAF42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E58E20E-50F1-4A6F-AEE7-A3A9D4D7191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4A46870-D7AD-4B7F-B33F-4ACB99027CF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FE27F71-2539-4B6E-8848-4BFE6564F5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3FDE7A92-D792-4B79-A7D6-2D01C1FC0B3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FB4326-9BF3-47E3-A83E-DC4C72AB0A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627A6639-47F0-4877-B599-2F3E17AD65A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6C01AFD-23B3-409C-8BFC-3E37F9520E1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D3BAFE71-FBEA-4C14-9345-F3F1228EAEE7}"/>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95F91D07-6AC6-477E-8D3B-52029B47665F}"/>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5E26D726-F187-4D42-B073-903059AFAAE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74117601-93C9-4819-A1A3-E7E01642A5F1}"/>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9296735F-4DDC-4E49-BC44-818DC2D566F1}"/>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982ABD26-35BF-498E-A64B-99BC5F4C5234}"/>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7EE027EC-1389-4A89-A135-60BFCA5C3F19}"/>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E932AE52-E5CD-4703-AF64-C8842BA4D29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A1C217C-DE83-452C-9885-B85AB4FAB647}"/>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63A61AB1-45DE-4EBA-A7A1-A94E01EDB74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0BAB7618-043A-49CD-8CE0-771B54A0C684}"/>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013C658-C972-4483-ABA4-C3A97049138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367AC1E-3F14-4E4E-A4D4-36C67874F8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A7FCB5A-3D90-413B-A2DE-7AB91305ABA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A8C788-53BC-4DCB-A171-847672705B8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4DDBA5-79BF-4568-B39F-B31B6B91A0C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72911</xdr:rowOff>
    </xdr:from>
    <xdr:to>
      <xdr:col>55</xdr:col>
      <xdr:colOff>50800</xdr:colOff>
      <xdr:row>39</xdr:row>
      <xdr:rowOff>3061</xdr:rowOff>
    </xdr:to>
    <xdr:sp macro="" textlink="">
      <xdr:nvSpPr>
        <xdr:cNvPr id="128" name="楕円 127">
          <a:extLst>
            <a:ext uri="{FF2B5EF4-FFF2-40B4-BE49-F238E27FC236}">
              <a16:creationId xmlns:a16="http://schemas.microsoft.com/office/drawing/2014/main" id="{C652F5A2-1AB8-45A6-9C8F-72B7165E69A8}"/>
            </a:ext>
          </a:extLst>
        </xdr:cNvPr>
        <xdr:cNvSpPr/>
      </xdr:nvSpPr>
      <xdr:spPr>
        <a:xfrm>
          <a:off x="10426700" y="65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95788</xdr:rowOff>
    </xdr:from>
    <xdr:ext cx="534377" cy="259045"/>
    <xdr:sp macro="" textlink="">
      <xdr:nvSpPr>
        <xdr:cNvPr id="129" name="【道路】&#10;一人当たり延長該当値テキスト">
          <a:extLst>
            <a:ext uri="{FF2B5EF4-FFF2-40B4-BE49-F238E27FC236}">
              <a16:creationId xmlns:a16="http://schemas.microsoft.com/office/drawing/2014/main" id="{4AFAF596-938E-46EA-813B-68D081999BD5}"/>
            </a:ext>
          </a:extLst>
        </xdr:cNvPr>
        <xdr:cNvSpPr txBox="1"/>
      </xdr:nvSpPr>
      <xdr:spPr>
        <a:xfrm>
          <a:off x="10515600" y="643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77750</xdr:rowOff>
    </xdr:from>
    <xdr:to>
      <xdr:col>50</xdr:col>
      <xdr:colOff>165100</xdr:colOff>
      <xdr:row>39</xdr:row>
      <xdr:rowOff>7900</xdr:rowOff>
    </xdr:to>
    <xdr:sp macro="" textlink="">
      <xdr:nvSpPr>
        <xdr:cNvPr id="130" name="楕円 129">
          <a:extLst>
            <a:ext uri="{FF2B5EF4-FFF2-40B4-BE49-F238E27FC236}">
              <a16:creationId xmlns:a16="http://schemas.microsoft.com/office/drawing/2014/main" id="{2C8B7B71-C3F6-444D-84D6-93FF549D680B}"/>
            </a:ext>
          </a:extLst>
        </xdr:cNvPr>
        <xdr:cNvSpPr/>
      </xdr:nvSpPr>
      <xdr:spPr>
        <a:xfrm>
          <a:off x="9588500" y="65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123711</xdr:rowOff>
    </xdr:from>
    <xdr:to>
      <xdr:col>55</xdr:col>
      <xdr:colOff>0</xdr:colOff>
      <xdr:row>38</xdr:row>
      <xdr:rowOff>128550</xdr:rowOff>
    </xdr:to>
    <xdr:cxnSp macro="">
      <xdr:nvCxnSpPr>
        <xdr:cNvPr id="131" name="直線コネクタ 130">
          <a:extLst>
            <a:ext uri="{FF2B5EF4-FFF2-40B4-BE49-F238E27FC236}">
              <a16:creationId xmlns:a16="http://schemas.microsoft.com/office/drawing/2014/main" id="{69C1FC0B-26C0-4649-A36D-0A2030A9C600}"/>
            </a:ext>
          </a:extLst>
        </xdr:cNvPr>
        <xdr:cNvCxnSpPr/>
      </xdr:nvCxnSpPr>
      <xdr:spPr>
        <a:xfrm flipV="1">
          <a:off x="9639300" y="6638811"/>
          <a:ext cx="8382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81559</xdr:rowOff>
    </xdr:from>
    <xdr:to>
      <xdr:col>46</xdr:col>
      <xdr:colOff>38100</xdr:colOff>
      <xdr:row>39</xdr:row>
      <xdr:rowOff>11709</xdr:rowOff>
    </xdr:to>
    <xdr:sp macro="" textlink="">
      <xdr:nvSpPr>
        <xdr:cNvPr id="132" name="楕円 131">
          <a:extLst>
            <a:ext uri="{FF2B5EF4-FFF2-40B4-BE49-F238E27FC236}">
              <a16:creationId xmlns:a16="http://schemas.microsoft.com/office/drawing/2014/main" id="{725CC85B-8715-4451-BFCD-38C18D112CC1}"/>
            </a:ext>
          </a:extLst>
        </xdr:cNvPr>
        <xdr:cNvSpPr/>
      </xdr:nvSpPr>
      <xdr:spPr>
        <a:xfrm>
          <a:off x="8699500" y="659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128550</xdr:rowOff>
    </xdr:from>
    <xdr:to>
      <xdr:col>50</xdr:col>
      <xdr:colOff>114300</xdr:colOff>
      <xdr:row>38</xdr:row>
      <xdr:rowOff>132359</xdr:rowOff>
    </xdr:to>
    <xdr:cxnSp macro="">
      <xdr:nvCxnSpPr>
        <xdr:cNvPr id="133" name="直線コネクタ 132">
          <a:extLst>
            <a:ext uri="{FF2B5EF4-FFF2-40B4-BE49-F238E27FC236}">
              <a16:creationId xmlns:a16="http://schemas.microsoft.com/office/drawing/2014/main" id="{B2EAD73A-B2EF-40B7-B18F-4E445F24A73F}"/>
            </a:ext>
          </a:extLst>
        </xdr:cNvPr>
        <xdr:cNvCxnSpPr/>
      </xdr:nvCxnSpPr>
      <xdr:spPr>
        <a:xfrm flipV="1">
          <a:off x="8750300" y="664365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84227</xdr:rowOff>
    </xdr:from>
    <xdr:to>
      <xdr:col>41</xdr:col>
      <xdr:colOff>101600</xdr:colOff>
      <xdr:row>39</xdr:row>
      <xdr:rowOff>14377</xdr:rowOff>
    </xdr:to>
    <xdr:sp macro="" textlink="">
      <xdr:nvSpPr>
        <xdr:cNvPr id="134" name="楕円 133">
          <a:extLst>
            <a:ext uri="{FF2B5EF4-FFF2-40B4-BE49-F238E27FC236}">
              <a16:creationId xmlns:a16="http://schemas.microsoft.com/office/drawing/2014/main" id="{209536AB-1C24-4C20-95B2-FA1D0466BF02}"/>
            </a:ext>
          </a:extLst>
        </xdr:cNvPr>
        <xdr:cNvSpPr/>
      </xdr:nvSpPr>
      <xdr:spPr>
        <a:xfrm>
          <a:off x="7810500" y="659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132359</xdr:rowOff>
    </xdr:from>
    <xdr:to>
      <xdr:col>45</xdr:col>
      <xdr:colOff>177800</xdr:colOff>
      <xdr:row>38</xdr:row>
      <xdr:rowOff>135027</xdr:rowOff>
    </xdr:to>
    <xdr:cxnSp macro="">
      <xdr:nvCxnSpPr>
        <xdr:cNvPr id="135" name="直線コネクタ 134">
          <a:extLst>
            <a:ext uri="{FF2B5EF4-FFF2-40B4-BE49-F238E27FC236}">
              <a16:creationId xmlns:a16="http://schemas.microsoft.com/office/drawing/2014/main" id="{72F51986-19A9-4B22-A686-5A96BB2A1ED8}"/>
            </a:ext>
          </a:extLst>
        </xdr:cNvPr>
        <xdr:cNvCxnSpPr/>
      </xdr:nvCxnSpPr>
      <xdr:spPr>
        <a:xfrm flipV="1">
          <a:off x="7861300" y="6647459"/>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85217</xdr:rowOff>
    </xdr:from>
    <xdr:to>
      <xdr:col>36</xdr:col>
      <xdr:colOff>165100</xdr:colOff>
      <xdr:row>39</xdr:row>
      <xdr:rowOff>15367</xdr:rowOff>
    </xdr:to>
    <xdr:sp macro="" textlink="">
      <xdr:nvSpPr>
        <xdr:cNvPr id="136" name="楕円 135">
          <a:extLst>
            <a:ext uri="{FF2B5EF4-FFF2-40B4-BE49-F238E27FC236}">
              <a16:creationId xmlns:a16="http://schemas.microsoft.com/office/drawing/2014/main" id="{C9240612-187B-4EFC-A753-8DF62A78EA4C}"/>
            </a:ext>
          </a:extLst>
        </xdr:cNvPr>
        <xdr:cNvSpPr/>
      </xdr:nvSpPr>
      <xdr:spPr>
        <a:xfrm>
          <a:off x="6921500" y="660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135027</xdr:rowOff>
    </xdr:from>
    <xdr:to>
      <xdr:col>41</xdr:col>
      <xdr:colOff>50800</xdr:colOff>
      <xdr:row>38</xdr:row>
      <xdr:rowOff>136017</xdr:rowOff>
    </xdr:to>
    <xdr:cxnSp macro="">
      <xdr:nvCxnSpPr>
        <xdr:cNvPr id="137" name="直線コネクタ 136">
          <a:extLst>
            <a:ext uri="{FF2B5EF4-FFF2-40B4-BE49-F238E27FC236}">
              <a16:creationId xmlns:a16="http://schemas.microsoft.com/office/drawing/2014/main" id="{0D74EC4E-617F-4F96-AFBE-E6CDDB79DC4A}"/>
            </a:ext>
          </a:extLst>
        </xdr:cNvPr>
        <xdr:cNvCxnSpPr/>
      </xdr:nvCxnSpPr>
      <xdr:spPr>
        <a:xfrm flipV="1">
          <a:off x="6972300" y="6650127"/>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4685975E-2DDE-49CD-8526-72E39C7AD2C8}"/>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255E2F40-DB8F-4100-8B0F-1511F09D7C51}"/>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F0DFDCD8-22B1-4150-AFFA-E35E7B064FBA}"/>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a:extLst>
            <a:ext uri="{FF2B5EF4-FFF2-40B4-BE49-F238E27FC236}">
              <a16:creationId xmlns:a16="http://schemas.microsoft.com/office/drawing/2014/main" id="{2E8FA711-D7C6-4D6A-9827-3C972FEA6DF1}"/>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24427</xdr:rowOff>
    </xdr:from>
    <xdr:ext cx="534377" cy="259045"/>
    <xdr:sp macro="" textlink="">
      <xdr:nvSpPr>
        <xdr:cNvPr id="142" name="n_1mainValue【道路】&#10;一人当たり延長">
          <a:extLst>
            <a:ext uri="{FF2B5EF4-FFF2-40B4-BE49-F238E27FC236}">
              <a16:creationId xmlns:a16="http://schemas.microsoft.com/office/drawing/2014/main" id="{4F5A0A71-1E50-479E-8F6E-61770E70A6A3}"/>
            </a:ext>
          </a:extLst>
        </xdr:cNvPr>
        <xdr:cNvSpPr txBox="1"/>
      </xdr:nvSpPr>
      <xdr:spPr>
        <a:xfrm>
          <a:off x="9359411" y="636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28236</xdr:rowOff>
    </xdr:from>
    <xdr:ext cx="534377" cy="259045"/>
    <xdr:sp macro="" textlink="">
      <xdr:nvSpPr>
        <xdr:cNvPr id="143" name="n_2mainValue【道路】&#10;一人当たり延長">
          <a:extLst>
            <a:ext uri="{FF2B5EF4-FFF2-40B4-BE49-F238E27FC236}">
              <a16:creationId xmlns:a16="http://schemas.microsoft.com/office/drawing/2014/main" id="{7EEE6150-8C24-4379-A7F2-5E5291B41478}"/>
            </a:ext>
          </a:extLst>
        </xdr:cNvPr>
        <xdr:cNvSpPr txBox="1"/>
      </xdr:nvSpPr>
      <xdr:spPr>
        <a:xfrm>
          <a:off x="8483111" y="637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30903</xdr:rowOff>
    </xdr:from>
    <xdr:ext cx="534377" cy="259045"/>
    <xdr:sp macro="" textlink="">
      <xdr:nvSpPr>
        <xdr:cNvPr id="144" name="n_3mainValue【道路】&#10;一人当たり延長">
          <a:extLst>
            <a:ext uri="{FF2B5EF4-FFF2-40B4-BE49-F238E27FC236}">
              <a16:creationId xmlns:a16="http://schemas.microsoft.com/office/drawing/2014/main" id="{C0BFC963-FCF3-4CF4-AEFC-96CD7DAE85F4}"/>
            </a:ext>
          </a:extLst>
        </xdr:cNvPr>
        <xdr:cNvSpPr txBox="1"/>
      </xdr:nvSpPr>
      <xdr:spPr>
        <a:xfrm>
          <a:off x="7594111" y="637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6494</xdr:rowOff>
    </xdr:from>
    <xdr:ext cx="534377" cy="259045"/>
    <xdr:sp macro="" textlink="">
      <xdr:nvSpPr>
        <xdr:cNvPr id="145" name="n_4mainValue【道路】&#10;一人当たり延長">
          <a:extLst>
            <a:ext uri="{FF2B5EF4-FFF2-40B4-BE49-F238E27FC236}">
              <a16:creationId xmlns:a16="http://schemas.microsoft.com/office/drawing/2014/main" id="{F72C6756-CADC-4460-AD3B-04DA5CA1CBAA}"/>
            </a:ext>
          </a:extLst>
        </xdr:cNvPr>
        <xdr:cNvSpPr txBox="1"/>
      </xdr:nvSpPr>
      <xdr:spPr>
        <a:xfrm>
          <a:off x="6705111" y="669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5D039FC-AC2E-4806-BC9F-72E05E9519C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88E0913-EE77-4039-9F5D-81A744E3CDF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3C65A0F-C82F-4448-9FF8-FE9420D92B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1E5CB36-9DF1-4B37-9319-FCA358CE8EE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278A56B-410B-4509-8E30-4FEC8D2B50D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98622DA-79C4-4B75-BA04-E095229DFF1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1EFE999-447A-4AC8-8D23-280CC595BDE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113586F-A20C-43C8-B2F7-B0C20D49FD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865157A-1ED7-4371-A559-13F41F78168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CA1E4BC-62FE-4F0A-B209-39FD45564D6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D292FB2-9D23-44CB-A979-474D860C842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603185E-5160-459C-9DD5-32CB371D7E7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E1E4BF0-6B04-4A7C-B104-0C97F2E065A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0C8559C-F338-43C3-A4D4-95F988375F4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4DFC71A-D434-4B36-827A-A56B7AEE37D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7770606-25C2-42DD-9688-1CDA945731C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7D224E6-A87D-48BC-97C4-1E10D297268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14FE662-0082-4C4B-909B-24134EDAF10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7A04A07-7C92-4E65-9ED9-BF6F5BFDDA9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1973579-7AE7-49A2-8C67-6A45DFC8574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B1C6DB9-6019-45F4-8C6D-F82D71A23A7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3010CCD-ED72-4212-9EF1-02A143CD019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832C930-486F-4908-ABCB-7412A3B34BB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C67995B-00C0-48B2-B1F4-A337923AA6D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0314B61-7A25-4F4B-BE35-2FF7437EBA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CA3C2318-862C-45F3-A632-2E8F9258E77F}"/>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FEBD549-9924-459E-A7E8-0103557D982B}"/>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8D947209-520A-4A43-A980-EA0225529023}"/>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311DDD5-8C71-4F27-B89B-4F10C17937F5}"/>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1F394AE5-707A-4531-AC76-766741685AEE}"/>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D880991-2BB2-40A7-A984-500E6314B668}"/>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41244688-509E-411F-BFBB-60F854886E7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536D26FA-D204-4A72-9E72-069E6A78F0DB}"/>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0767ED39-CC16-417F-AA94-2EC2489FB2B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B6CA7641-39B2-4607-B5C6-5D63368CFD2B}"/>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DA72C01A-2E83-46CD-B658-6AEB500FB57B}"/>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234A9DA-D009-4DA5-BFFE-03A77CCE596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5118142-6C5C-4954-87F2-2F544070FB1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2421518-6EB2-49F4-9318-8160F29AA6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1C77C7B-77DD-49E4-AF63-27A061261AA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6C1177-2119-46C7-83FD-A9E9B2F7A86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168003</xdr:rowOff>
    </xdr:from>
    <xdr:to>
      <xdr:col>24</xdr:col>
      <xdr:colOff>114300</xdr:colOff>
      <xdr:row>60</xdr:row>
      <xdr:rowOff>98153</xdr:rowOff>
    </xdr:to>
    <xdr:sp macro="" textlink="">
      <xdr:nvSpPr>
        <xdr:cNvPr id="187" name="楕円 186">
          <a:extLst>
            <a:ext uri="{FF2B5EF4-FFF2-40B4-BE49-F238E27FC236}">
              <a16:creationId xmlns:a16="http://schemas.microsoft.com/office/drawing/2014/main" id="{1B089A8D-AA52-41CE-BB39-844572CCF04B}"/>
            </a:ext>
          </a:extLst>
        </xdr:cNvPr>
        <xdr:cNvSpPr/>
      </xdr:nvSpPr>
      <xdr:spPr>
        <a:xfrm>
          <a:off x="45847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19430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00CF942-77AD-4950-B98C-B8F5F765DE4F}"/>
            </a:ext>
          </a:extLst>
        </xdr:cNvPr>
        <xdr:cNvSpPr txBox="1"/>
      </xdr:nvSpPr>
      <xdr:spPr>
        <a:xfrm>
          <a:off x="4673600"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189" name="楕円 188">
          <a:extLst>
            <a:ext uri="{FF2B5EF4-FFF2-40B4-BE49-F238E27FC236}">
              <a16:creationId xmlns:a16="http://schemas.microsoft.com/office/drawing/2014/main" id="{2A2FDCB7-CBA4-4414-B17E-90EE623B1D97}"/>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47353</xdr:rowOff>
    </xdr:to>
    <xdr:cxnSp macro="">
      <xdr:nvCxnSpPr>
        <xdr:cNvPr id="190" name="直線コネクタ 189">
          <a:extLst>
            <a:ext uri="{FF2B5EF4-FFF2-40B4-BE49-F238E27FC236}">
              <a16:creationId xmlns:a16="http://schemas.microsoft.com/office/drawing/2014/main" id="{706B2CCF-353E-4A88-840F-6D3807AF2AE1}"/>
            </a:ext>
          </a:extLst>
        </xdr:cNvPr>
        <xdr:cNvCxnSpPr/>
      </xdr:nvCxnSpPr>
      <xdr:spPr>
        <a:xfrm>
          <a:off x="3797300" y="1030986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115751</xdr:rowOff>
    </xdr:from>
    <xdr:to>
      <xdr:col>15</xdr:col>
      <xdr:colOff>101600</xdr:colOff>
      <xdr:row>60</xdr:row>
      <xdr:rowOff>45901</xdr:rowOff>
    </xdr:to>
    <xdr:sp macro="" textlink="">
      <xdr:nvSpPr>
        <xdr:cNvPr id="191" name="楕円 190">
          <a:extLst>
            <a:ext uri="{FF2B5EF4-FFF2-40B4-BE49-F238E27FC236}">
              <a16:creationId xmlns:a16="http://schemas.microsoft.com/office/drawing/2014/main" id="{3AF761E1-6E33-4D97-B371-76F02023827B}"/>
            </a:ext>
          </a:extLst>
        </xdr:cNvPr>
        <xdr:cNvSpPr/>
      </xdr:nvSpPr>
      <xdr:spPr>
        <a:xfrm>
          <a:off x="2857500" y="102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166551</xdr:rowOff>
    </xdr:from>
    <xdr:to>
      <xdr:col>19</xdr:col>
      <xdr:colOff>177800</xdr:colOff>
      <xdr:row>60</xdr:row>
      <xdr:rowOff>22860</xdr:rowOff>
    </xdr:to>
    <xdr:cxnSp macro="">
      <xdr:nvCxnSpPr>
        <xdr:cNvPr id="192" name="直線コネクタ 191">
          <a:extLst>
            <a:ext uri="{FF2B5EF4-FFF2-40B4-BE49-F238E27FC236}">
              <a16:creationId xmlns:a16="http://schemas.microsoft.com/office/drawing/2014/main" id="{42F0DCA2-37C7-450B-8695-23A3E3B46212}"/>
            </a:ext>
          </a:extLst>
        </xdr:cNvPr>
        <xdr:cNvCxnSpPr/>
      </xdr:nvCxnSpPr>
      <xdr:spPr>
        <a:xfrm>
          <a:off x="2908300" y="1028210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89626</xdr:rowOff>
    </xdr:from>
    <xdr:to>
      <xdr:col>10</xdr:col>
      <xdr:colOff>165100</xdr:colOff>
      <xdr:row>60</xdr:row>
      <xdr:rowOff>19776</xdr:rowOff>
    </xdr:to>
    <xdr:sp macro="" textlink="">
      <xdr:nvSpPr>
        <xdr:cNvPr id="193" name="楕円 192">
          <a:extLst>
            <a:ext uri="{FF2B5EF4-FFF2-40B4-BE49-F238E27FC236}">
              <a16:creationId xmlns:a16="http://schemas.microsoft.com/office/drawing/2014/main" id="{B1B420E5-CD2A-4298-93E0-D13495A82575}"/>
            </a:ext>
          </a:extLst>
        </xdr:cNvPr>
        <xdr:cNvSpPr/>
      </xdr:nvSpPr>
      <xdr:spPr>
        <a:xfrm>
          <a:off x="1968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140426</xdr:rowOff>
    </xdr:from>
    <xdr:to>
      <xdr:col>15</xdr:col>
      <xdr:colOff>50800</xdr:colOff>
      <xdr:row>59</xdr:row>
      <xdr:rowOff>166551</xdr:rowOff>
    </xdr:to>
    <xdr:cxnSp macro="">
      <xdr:nvCxnSpPr>
        <xdr:cNvPr id="194" name="直線コネクタ 193">
          <a:extLst>
            <a:ext uri="{FF2B5EF4-FFF2-40B4-BE49-F238E27FC236}">
              <a16:creationId xmlns:a16="http://schemas.microsoft.com/office/drawing/2014/main" id="{5E4102F5-B5B4-492D-AABA-94A627DC87A4}"/>
            </a:ext>
          </a:extLst>
        </xdr:cNvPr>
        <xdr:cNvCxnSpPr/>
      </xdr:nvCxnSpPr>
      <xdr:spPr>
        <a:xfrm>
          <a:off x="2019300" y="1025597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61867</xdr:rowOff>
    </xdr:from>
    <xdr:to>
      <xdr:col>6</xdr:col>
      <xdr:colOff>38100</xdr:colOff>
      <xdr:row>59</xdr:row>
      <xdr:rowOff>163467</xdr:rowOff>
    </xdr:to>
    <xdr:sp macro="" textlink="">
      <xdr:nvSpPr>
        <xdr:cNvPr id="195" name="楕円 194">
          <a:extLst>
            <a:ext uri="{FF2B5EF4-FFF2-40B4-BE49-F238E27FC236}">
              <a16:creationId xmlns:a16="http://schemas.microsoft.com/office/drawing/2014/main" id="{5C198ED6-7A90-43D9-BCC1-643769527722}"/>
            </a:ext>
          </a:extLst>
        </xdr:cNvPr>
        <xdr:cNvSpPr/>
      </xdr:nvSpPr>
      <xdr:spPr>
        <a:xfrm>
          <a:off x="10795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112667</xdr:rowOff>
    </xdr:from>
    <xdr:to>
      <xdr:col>10</xdr:col>
      <xdr:colOff>114300</xdr:colOff>
      <xdr:row>59</xdr:row>
      <xdr:rowOff>140426</xdr:rowOff>
    </xdr:to>
    <xdr:cxnSp macro="">
      <xdr:nvCxnSpPr>
        <xdr:cNvPr id="196" name="直線コネクタ 195">
          <a:extLst>
            <a:ext uri="{FF2B5EF4-FFF2-40B4-BE49-F238E27FC236}">
              <a16:creationId xmlns:a16="http://schemas.microsoft.com/office/drawing/2014/main" id="{F8C2E635-C05C-4440-A268-470F117BA769}"/>
            </a:ext>
          </a:extLst>
        </xdr:cNvPr>
        <xdr:cNvCxnSpPr/>
      </xdr:nvCxnSpPr>
      <xdr:spPr>
        <a:xfrm>
          <a:off x="1130300" y="1022821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E037695-8574-44F4-94B7-DEDA729F42B1}"/>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4B86543-C3D0-4D68-B64F-DFD4530BC255}"/>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DB4B6D3-C224-4038-BDEE-C53DEAECF89E}"/>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92B3842-7274-49D0-8753-FF9F94FCBDCA}"/>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DD1DC8E-7F30-49CA-B877-5F10BD28C8B3}"/>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62428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3E46F48-2D41-4D8C-A00E-0F07EDBC2155}"/>
            </a:ext>
          </a:extLst>
        </xdr:cNvPr>
        <xdr:cNvSpPr txBox="1"/>
      </xdr:nvSpPr>
      <xdr:spPr>
        <a:xfrm>
          <a:off x="2705744" y="1000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36303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DC55004-C15B-4A38-AB52-F54F36348082}"/>
            </a:ext>
          </a:extLst>
        </xdr:cNvPr>
        <xdr:cNvSpPr txBox="1"/>
      </xdr:nvSpPr>
      <xdr:spPr>
        <a:xfrm>
          <a:off x="1816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8544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FFB0921-8261-43AC-A613-7EB543CA33F4}"/>
            </a:ext>
          </a:extLst>
        </xdr:cNvPr>
        <xdr:cNvSpPr txBox="1"/>
      </xdr:nvSpPr>
      <xdr:spPr>
        <a:xfrm>
          <a:off x="927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3120012-6EB1-4100-8F6E-53DB254C7C6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7382C03-E14B-448F-AA0D-4242CDF1E37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85F9040-7CFE-4890-A213-78AA8D28CB8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C80CAEA-0B67-4756-93A3-C07BC552687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C1BFD1F-5FB9-46F3-B25E-3C1194E30CF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8A58D64-703D-4697-94C7-6912A7F5CAA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4C98D66-9F23-4BA8-80E1-FDBEABA25B3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D344A9A-1F09-499C-B439-69524DCBC9F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F0EA111-79ED-400B-895C-B83524000CF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FBEFC48-F1EF-4B8C-B678-803EC3636C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B5D6851-CCE9-4930-BD7F-C876C812ED2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855E46A3-A76C-4F63-8672-50BB0A7E0DF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2B743A1-CF30-4D84-8090-0BE6EF6284A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4EFCC0D-E9EF-466E-B776-DD59A24CD92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519EB59-2EA0-4421-92DA-EB43A41B12A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4AFC2DB4-BFF4-439C-91D2-80ED29144C0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BC57EB5-6C95-4CDB-BD15-493AA627672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A7E08CB-20D2-4A1F-B170-829ED2D4B00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6094B43-2335-424C-A3B1-39797A15D8E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7224455-DB4D-411D-ACAE-23C851E32FD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A2961C6-8328-4F6D-A946-7BFE805E8C0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A19A15C9-EFBC-4772-897C-89A33C1825D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9BCB5E51-32AA-4E4C-93B1-2AE0C621AE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82D6E15D-897E-46A3-8805-7E2D3BC465E1}"/>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DF0ABEF3-FA48-4F4A-A05F-1FCC0A118C77}"/>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F76BC9D4-0736-479B-BEE6-1A03EA057002}"/>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840667D9-5679-427D-A944-A9A221114A29}"/>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8BD2572F-9C9A-4AF7-97B2-C3148C281B05}"/>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844A74E-1004-4D09-BAFF-957D9926788B}"/>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B758802C-FC0B-4C41-8169-E74E30787281}"/>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239AC06E-2EE5-45B9-9E42-1C0FAEE0477B}"/>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E6BF0453-AE56-4DA2-94E2-96AA90F96C75}"/>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2860E6DD-FF42-462F-B4FA-7290F6C4C377}"/>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E1ACC630-7959-4E9F-8714-CF9DFFD04D78}"/>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FE90A2C-C462-483D-8C10-A0CC37E53FC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E35EC00-507A-4462-A048-842AAE8319B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4D47669-7AD0-427F-8A09-676DAF6AB9E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16066EE-11B4-4766-80E5-400F5801759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7EA38D3-BFC9-420D-A329-6DBED2EED78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125956</xdr:rowOff>
    </xdr:from>
    <xdr:to>
      <xdr:col>55</xdr:col>
      <xdr:colOff>50800</xdr:colOff>
      <xdr:row>64</xdr:row>
      <xdr:rowOff>56106</xdr:rowOff>
    </xdr:to>
    <xdr:sp macro="" textlink="">
      <xdr:nvSpPr>
        <xdr:cNvPr id="244" name="楕円 243">
          <a:extLst>
            <a:ext uri="{FF2B5EF4-FFF2-40B4-BE49-F238E27FC236}">
              <a16:creationId xmlns:a16="http://schemas.microsoft.com/office/drawing/2014/main" id="{9C0D91DC-33B1-48AE-BEB4-9F272E223686}"/>
            </a:ext>
          </a:extLst>
        </xdr:cNvPr>
        <xdr:cNvSpPr/>
      </xdr:nvSpPr>
      <xdr:spPr>
        <a:xfrm>
          <a:off x="10426700" y="1092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40883</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3F005203-82C3-4D49-9788-2A3167C67131}"/>
            </a:ext>
          </a:extLst>
        </xdr:cNvPr>
        <xdr:cNvSpPr txBox="1"/>
      </xdr:nvSpPr>
      <xdr:spPr>
        <a:xfrm>
          <a:off x="10515600" y="1084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126755</xdr:rowOff>
    </xdr:from>
    <xdr:to>
      <xdr:col>50</xdr:col>
      <xdr:colOff>165100</xdr:colOff>
      <xdr:row>64</xdr:row>
      <xdr:rowOff>56905</xdr:rowOff>
    </xdr:to>
    <xdr:sp macro="" textlink="">
      <xdr:nvSpPr>
        <xdr:cNvPr id="246" name="楕円 245">
          <a:extLst>
            <a:ext uri="{FF2B5EF4-FFF2-40B4-BE49-F238E27FC236}">
              <a16:creationId xmlns:a16="http://schemas.microsoft.com/office/drawing/2014/main" id="{027C1CE3-BE02-4D22-A208-2EA3FDC07A14}"/>
            </a:ext>
          </a:extLst>
        </xdr:cNvPr>
        <xdr:cNvSpPr/>
      </xdr:nvSpPr>
      <xdr:spPr>
        <a:xfrm>
          <a:off x="9588500" y="109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5306</xdr:rowOff>
    </xdr:from>
    <xdr:to>
      <xdr:col>55</xdr:col>
      <xdr:colOff>0</xdr:colOff>
      <xdr:row>64</xdr:row>
      <xdr:rowOff>6105</xdr:rowOff>
    </xdr:to>
    <xdr:cxnSp macro="">
      <xdr:nvCxnSpPr>
        <xdr:cNvPr id="247" name="直線コネクタ 246">
          <a:extLst>
            <a:ext uri="{FF2B5EF4-FFF2-40B4-BE49-F238E27FC236}">
              <a16:creationId xmlns:a16="http://schemas.microsoft.com/office/drawing/2014/main" id="{2D3A89E2-F12C-4BF7-8A21-608255CB817B}"/>
            </a:ext>
          </a:extLst>
        </xdr:cNvPr>
        <xdr:cNvCxnSpPr/>
      </xdr:nvCxnSpPr>
      <xdr:spPr>
        <a:xfrm flipV="1">
          <a:off x="9639300" y="10978106"/>
          <a:ext cx="838200" cy="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126972</xdr:rowOff>
    </xdr:from>
    <xdr:to>
      <xdr:col>46</xdr:col>
      <xdr:colOff>38100</xdr:colOff>
      <xdr:row>64</xdr:row>
      <xdr:rowOff>57122</xdr:rowOff>
    </xdr:to>
    <xdr:sp macro="" textlink="">
      <xdr:nvSpPr>
        <xdr:cNvPr id="248" name="楕円 247">
          <a:extLst>
            <a:ext uri="{FF2B5EF4-FFF2-40B4-BE49-F238E27FC236}">
              <a16:creationId xmlns:a16="http://schemas.microsoft.com/office/drawing/2014/main" id="{B6312126-FBF3-47B9-981C-E06A3F70C49A}"/>
            </a:ext>
          </a:extLst>
        </xdr:cNvPr>
        <xdr:cNvSpPr/>
      </xdr:nvSpPr>
      <xdr:spPr>
        <a:xfrm>
          <a:off x="8699500" y="1092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6105</xdr:rowOff>
    </xdr:from>
    <xdr:to>
      <xdr:col>50</xdr:col>
      <xdr:colOff>114300</xdr:colOff>
      <xdr:row>64</xdr:row>
      <xdr:rowOff>6322</xdr:rowOff>
    </xdr:to>
    <xdr:cxnSp macro="">
      <xdr:nvCxnSpPr>
        <xdr:cNvPr id="249" name="直線コネクタ 248">
          <a:extLst>
            <a:ext uri="{FF2B5EF4-FFF2-40B4-BE49-F238E27FC236}">
              <a16:creationId xmlns:a16="http://schemas.microsoft.com/office/drawing/2014/main" id="{65ABBA62-E5F1-4269-A038-43F69FDC4793}"/>
            </a:ext>
          </a:extLst>
        </xdr:cNvPr>
        <xdr:cNvCxnSpPr/>
      </xdr:nvCxnSpPr>
      <xdr:spPr>
        <a:xfrm flipV="1">
          <a:off x="8750300" y="10978905"/>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127147</xdr:rowOff>
    </xdr:from>
    <xdr:to>
      <xdr:col>41</xdr:col>
      <xdr:colOff>101600</xdr:colOff>
      <xdr:row>64</xdr:row>
      <xdr:rowOff>57297</xdr:rowOff>
    </xdr:to>
    <xdr:sp macro="" textlink="">
      <xdr:nvSpPr>
        <xdr:cNvPr id="250" name="楕円 249">
          <a:extLst>
            <a:ext uri="{FF2B5EF4-FFF2-40B4-BE49-F238E27FC236}">
              <a16:creationId xmlns:a16="http://schemas.microsoft.com/office/drawing/2014/main" id="{59DF9CF2-8825-4924-A7E3-BCEE0A65563E}"/>
            </a:ext>
          </a:extLst>
        </xdr:cNvPr>
        <xdr:cNvSpPr/>
      </xdr:nvSpPr>
      <xdr:spPr>
        <a:xfrm>
          <a:off x="7810500" y="109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6322</xdr:rowOff>
    </xdr:from>
    <xdr:to>
      <xdr:col>45</xdr:col>
      <xdr:colOff>177800</xdr:colOff>
      <xdr:row>64</xdr:row>
      <xdr:rowOff>6497</xdr:rowOff>
    </xdr:to>
    <xdr:cxnSp macro="">
      <xdr:nvCxnSpPr>
        <xdr:cNvPr id="251" name="直線コネクタ 250">
          <a:extLst>
            <a:ext uri="{FF2B5EF4-FFF2-40B4-BE49-F238E27FC236}">
              <a16:creationId xmlns:a16="http://schemas.microsoft.com/office/drawing/2014/main" id="{DA31CDE3-6E5F-464D-9F50-AB5C98E5D689}"/>
            </a:ext>
          </a:extLst>
        </xdr:cNvPr>
        <xdr:cNvCxnSpPr/>
      </xdr:nvCxnSpPr>
      <xdr:spPr>
        <a:xfrm flipV="1">
          <a:off x="7861300" y="10979122"/>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127307</xdr:rowOff>
    </xdr:from>
    <xdr:to>
      <xdr:col>36</xdr:col>
      <xdr:colOff>165100</xdr:colOff>
      <xdr:row>64</xdr:row>
      <xdr:rowOff>57457</xdr:rowOff>
    </xdr:to>
    <xdr:sp macro="" textlink="">
      <xdr:nvSpPr>
        <xdr:cNvPr id="252" name="楕円 251">
          <a:extLst>
            <a:ext uri="{FF2B5EF4-FFF2-40B4-BE49-F238E27FC236}">
              <a16:creationId xmlns:a16="http://schemas.microsoft.com/office/drawing/2014/main" id="{8CCADA5B-D646-4E23-A4A9-9DEFB00ED1FA}"/>
            </a:ext>
          </a:extLst>
        </xdr:cNvPr>
        <xdr:cNvSpPr/>
      </xdr:nvSpPr>
      <xdr:spPr>
        <a:xfrm>
          <a:off x="6921500" y="1092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6497</xdr:rowOff>
    </xdr:from>
    <xdr:to>
      <xdr:col>41</xdr:col>
      <xdr:colOff>50800</xdr:colOff>
      <xdr:row>64</xdr:row>
      <xdr:rowOff>6657</xdr:rowOff>
    </xdr:to>
    <xdr:cxnSp macro="">
      <xdr:nvCxnSpPr>
        <xdr:cNvPr id="253" name="直線コネクタ 252">
          <a:extLst>
            <a:ext uri="{FF2B5EF4-FFF2-40B4-BE49-F238E27FC236}">
              <a16:creationId xmlns:a16="http://schemas.microsoft.com/office/drawing/2014/main" id="{33685E34-53AE-48DC-9426-15F66F44D551}"/>
            </a:ext>
          </a:extLst>
        </xdr:cNvPr>
        <xdr:cNvCxnSpPr/>
      </xdr:nvCxnSpPr>
      <xdr:spPr>
        <a:xfrm flipV="1">
          <a:off x="6972300" y="10979297"/>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BE646D55-83CD-4E41-8AA1-E49FC2CF4568}"/>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83BB6A4-8398-4201-A84C-91C46BABBB38}"/>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5598814B-DD0D-4BBF-9F12-BD1B4D1FF868}"/>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DBCBE5BF-3773-49AE-A560-38C28ACDFE2A}"/>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48032</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95BB2E62-D751-4EAC-85AA-9A60518EEC4F}"/>
            </a:ext>
          </a:extLst>
        </xdr:cNvPr>
        <xdr:cNvSpPr txBox="1"/>
      </xdr:nvSpPr>
      <xdr:spPr>
        <a:xfrm>
          <a:off x="9359411" y="1102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48249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8D2F0990-4D4C-4ED7-86CA-99F5FF808A72}"/>
            </a:ext>
          </a:extLst>
        </xdr:cNvPr>
        <xdr:cNvSpPr txBox="1"/>
      </xdr:nvSpPr>
      <xdr:spPr>
        <a:xfrm>
          <a:off x="8483111" y="1102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48424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D878A4C0-8F75-4D98-BC7B-F07FE62D92D0}"/>
            </a:ext>
          </a:extLst>
        </xdr:cNvPr>
        <xdr:cNvSpPr txBox="1"/>
      </xdr:nvSpPr>
      <xdr:spPr>
        <a:xfrm>
          <a:off x="7594111" y="1102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48584</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FF6220A2-3C04-4CD8-A8D8-6E02D103B0ED}"/>
            </a:ext>
          </a:extLst>
        </xdr:cNvPr>
        <xdr:cNvSpPr txBox="1"/>
      </xdr:nvSpPr>
      <xdr:spPr>
        <a:xfrm>
          <a:off x="6705111" y="1102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E2CAC76-765B-438F-8C8E-2F563BDA904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3E54825-BCCE-46ED-9B39-0CE717C5806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6C62E9E-A431-447C-84BE-EE76C97A3A0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58D3253-06A1-4173-9DEA-7EF9DF8AC4D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594BDB9-F72C-4DB0-938C-E2457F5E32E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6E33CF5-F58E-44E5-81E2-3D078C11FE1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7003A7A-043E-4BDA-B28E-F0D60092AE8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99F2425-FB60-4D2F-95A2-E145D832073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B09F5F7-C3D5-4D97-B93B-5F2760393CC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E5D9A88-4BE8-4455-A677-911F163078C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1B0A014-6214-4FC6-A78E-B0B374A94A7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DEEF79E-6EB0-4928-AFC3-8516F0A42FE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019605F-DBAD-488D-B245-E4029FE3837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389F1E-0BBF-4A8A-94DC-B9256F9D9AE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5BD974ED-DEDC-4EDF-8259-CAE7AF077BD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A472EC25-8C29-4032-8728-F6C788A1D25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DC28085F-3BFF-4D8E-97FC-2296851CD72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FC3AC7F2-0896-434D-BBCE-160CF2321DB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26AB8E0F-92AE-41D7-BFA1-8E7D70C577E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402B777B-E4F7-44F5-95A9-C0D19D952F0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8B1DB7F1-E5A1-44AF-9659-1FE7EBAEEB2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73BFC57-3810-46AA-AFB2-C4A4C5A3D98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D04364D1-78B8-4321-9C3B-DCEA461656BB}"/>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70E75929-487B-46A8-9648-7C1014D48A5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B9D10ADD-002B-4F19-95D1-4A5DE8D379ED}"/>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7AD9F1F-8FA7-4342-9BC1-CA06FAAEA368}"/>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5D8D52E2-D5EF-4BF2-8C49-8F00CE53123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93C689F0-0939-424B-A1BA-98FBFF023D11}"/>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274B7AC3-3112-43BF-A58E-79022977238A}"/>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18D68145-984A-4FB9-BF4C-B7C1F9FB9738}"/>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FD9B6D7C-04BF-4621-80DB-FE36A43E3E5B}"/>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C773DACF-CFC3-47DD-A047-8DEB3387FF2A}"/>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A7FB8CDB-CEBB-4FC0-B1C8-8B4AD47619E9}"/>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24BA2AD-2CD6-4207-A1FE-203F6043BE3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DD7F14F-03E3-493F-A859-C2CED4B3993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F5CF1EA-CD9B-49CA-84A4-D3497DA4FA9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D99C8D1-0A4E-445C-B444-648DDFE6B68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7A362E1-1297-459A-A256-8BDC8A9D218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300" name="楕円 299">
          <a:extLst>
            <a:ext uri="{FF2B5EF4-FFF2-40B4-BE49-F238E27FC236}">
              <a16:creationId xmlns:a16="http://schemas.microsoft.com/office/drawing/2014/main" id="{B1ECFAA8-0D8B-4609-B165-C4ACB8D30028}"/>
            </a:ext>
          </a:extLst>
        </xdr:cNvPr>
        <xdr:cNvSpPr/>
      </xdr:nvSpPr>
      <xdr:spPr>
        <a:xfrm>
          <a:off x="45847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44466</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710968D7-582D-4855-B801-3257BD9B9276}"/>
            </a:ext>
          </a:extLst>
        </xdr:cNvPr>
        <xdr:cNvSpPr txBox="1"/>
      </xdr:nvSpPr>
      <xdr:spPr>
        <a:xfrm>
          <a:off x="4673600"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161037</xdr:rowOff>
    </xdr:from>
    <xdr:to>
      <xdr:col>20</xdr:col>
      <xdr:colOff>38100</xdr:colOff>
      <xdr:row>82</xdr:row>
      <xdr:rowOff>91187</xdr:rowOff>
    </xdr:to>
    <xdr:sp macro="" textlink="">
      <xdr:nvSpPr>
        <xdr:cNvPr id="302" name="楕円 301">
          <a:extLst>
            <a:ext uri="{FF2B5EF4-FFF2-40B4-BE49-F238E27FC236}">
              <a16:creationId xmlns:a16="http://schemas.microsoft.com/office/drawing/2014/main" id="{F0FA88C3-E479-4ACE-AF42-E36A0B2EF014}"/>
            </a:ext>
          </a:extLst>
        </xdr:cNvPr>
        <xdr:cNvSpPr/>
      </xdr:nvSpPr>
      <xdr:spPr>
        <a:xfrm>
          <a:off x="3746500" y="140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40387</xdr:rowOff>
    </xdr:from>
    <xdr:to>
      <xdr:col>24</xdr:col>
      <xdr:colOff>63500</xdr:colOff>
      <xdr:row>82</xdr:row>
      <xdr:rowOff>72389</xdr:rowOff>
    </xdr:to>
    <xdr:cxnSp macro="">
      <xdr:nvCxnSpPr>
        <xdr:cNvPr id="303" name="直線コネクタ 302">
          <a:extLst>
            <a:ext uri="{FF2B5EF4-FFF2-40B4-BE49-F238E27FC236}">
              <a16:creationId xmlns:a16="http://schemas.microsoft.com/office/drawing/2014/main" id="{A72999A6-53A3-4448-B7F2-02744B382B5F}"/>
            </a:ext>
          </a:extLst>
        </xdr:cNvPr>
        <xdr:cNvCxnSpPr/>
      </xdr:nvCxnSpPr>
      <xdr:spPr>
        <a:xfrm>
          <a:off x="3797300" y="1409928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149606</xdr:rowOff>
    </xdr:from>
    <xdr:to>
      <xdr:col>15</xdr:col>
      <xdr:colOff>101600</xdr:colOff>
      <xdr:row>82</xdr:row>
      <xdr:rowOff>79756</xdr:rowOff>
    </xdr:to>
    <xdr:sp macro="" textlink="">
      <xdr:nvSpPr>
        <xdr:cNvPr id="304" name="楕円 303">
          <a:extLst>
            <a:ext uri="{FF2B5EF4-FFF2-40B4-BE49-F238E27FC236}">
              <a16:creationId xmlns:a16="http://schemas.microsoft.com/office/drawing/2014/main" id="{34216250-47D7-44CA-AD15-443FA5098E9B}"/>
            </a:ext>
          </a:extLst>
        </xdr:cNvPr>
        <xdr:cNvSpPr/>
      </xdr:nvSpPr>
      <xdr:spPr>
        <a:xfrm>
          <a:off x="28575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28956</xdr:rowOff>
    </xdr:from>
    <xdr:to>
      <xdr:col>19</xdr:col>
      <xdr:colOff>177800</xdr:colOff>
      <xdr:row>82</xdr:row>
      <xdr:rowOff>40387</xdr:rowOff>
    </xdr:to>
    <xdr:cxnSp macro="">
      <xdr:nvCxnSpPr>
        <xdr:cNvPr id="305" name="直線コネクタ 304">
          <a:extLst>
            <a:ext uri="{FF2B5EF4-FFF2-40B4-BE49-F238E27FC236}">
              <a16:creationId xmlns:a16="http://schemas.microsoft.com/office/drawing/2014/main" id="{937E032C-AF82-4F62-A581-2A186B649166}"/>
            </a:ext>
          </a:extLst>
        </xdr:cNvPr>
        <xdr:cNvCxnSpPr/>
      </xdr:nvCxnSpPr>
      <xdr:spPr>
        <a:xfrm>
          <a:off x="2908300" y="1408785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306" name="楕円 305">
          <a:extLst>
            <a:ext uri="{FF2B5EF4-FFF2-40B4-BE49-F238E27FC236}">
              <a16:creationId xmlns:a16="http://schemas.microsoft.com/office/drawing/2014/main" id="{C4A926F3-731F-4EFA-8887-CABC1610D3A9}"/>
            </a:ext>
          </a:extLst>
        </xdr:cNvPr>
        <xdr:cNvSpPr/>
      </xdr:nvSpPr>
      <xdr:spPr>
        <a:xfrm>
          <a:off x="1968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28956</xdr:rowOff>
    </xdr:to>
    <xdr:cxnSp macro="">
      <xdr:nvCxnSpPr>
        <xdr:cNvPr id="307" name="直線コネクタ 306">
          <a:extLst>
            <a:ext uri="{FF2B5EF4-FFF2-40B4-BE49-F238E27FC236}">
              <a16:creationId xmlns:a16="http://schemas.microsoft.com/office/drawing/2014/main" id="{C41F3C58-D661-48F9-A996-7C8C2589B23D}"/>
            </a:ext>
          </a:extLst>
        </xdr:cNvPr>
        <xdr:cNvCxnSpPr/>
      </xdr:nvCxnSpPr>
      <xdr:spPr>
        <a:xfrm>
          <a:off x="2019300" y="140741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133604</xdr:rowOff>
    </xdr:from>
    <xdr:to>
      <xdr:col>6</xdr:col>
      <xdr:colOff>38100</xdr:colOff>
      <xdr:row>82</xdr:row>
      <xdr:rowOff>63754</xdr:rowOff>
    </xdr:to>
    <xdr:sp macro="" textlink="">
      <xdr:nvSpPr>
        <xdr:cNvPr id="308" name="楕円 307">
          <a:extLst>
            <a:ext uri="{FF2B5EF4-FFF2-40B4-BE49-F238E27FC236}">
              <a16:creationId xmlns:a16="http://schemas.microsoft.com/office/drawing/2014/main" id="{44683943-F09E-4BB4-9A3E-0E5327C27941}"/>
            </a:ext>
          </a:extLst>
        </xdr:cNvPr>
        <xdr:cNvSpPr/>
      </xdr:nvSpPr>
      <xdr:spPr>
        <a:xfrm>
          <a:off x="1079500" y="1402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12954</xdr:rowOff>
    </xdr:from>
    <xdr:to>
      <xdr:col>10</xdr:col>
      <xdr:colOff>114300</xdr:colOff>
      <xdr:row>82</xdr:row>
      <xdr:rowOff>15239</xdr:rowOff>
    </xdr:to>
    <xdr:cxnSp macro="">
      <xdr:nvCxnSpPr>
        <xdr:cNvPr id="309" name="直線コネクタ 308">
          <a:extLst>
            <a:ext uri="{FF2B5EF4-FFF2-40B4-BE49-F238E27FC236}">
              <a16:creationId xmlns:a16="http://schemas.microsoft.com/office/drawing/2014/main" id="{D3DB64C1-BF29-454F-9B7C-F64924ECEEE1}"/>
            </a:ext>
          </a:extLst>
        </xdr:cNvPr>
        <xdr:cNvCxnSpPr/>
      </xdr:nvCxnSpPr>
      <xdr:spPr>
        <a:xfrm>
          <a:off x="1130300" y="140718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CC307752-6561-488B-8ED5-A37B05F93237}"/>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7C50D336-DCF3-4170-AF7A-C72744A09BBB}"/>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82F98FB9-7F1B-4444-A416-7E9074EE01C6}"/>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73423</xdr:rowOff>
    </xdr:from>
    <xdr:ext cx="405111" cy="259045"/>
    <xdr:sp macro="" textlink="">
      <xdr:nvSpPr>
        <xdr:cNvPr id="313" name="n_4aveValue【公営住宅】&#10;有形固定資産減価償却率">
          <a:extLst>
            <a:ext uri="{FF2B5EF4-FFF2-40B4-BE49-F238E27FC236}">
              <a16:creationId xmlns:a16="http://schemas.microsoft.com/office/drawing/2014/main" id="{2CEFFB70-0C3E-49BC-9543-920DAE5128E9}"/>
            </a:ext>
          </a:extLst>
        </xdr:cNvPr>
        <xdr:cNvSpPr txBox="1"/>
      </xdr:nvSpPr>
      <xdr:spPr>
        <a:xfrm>
          <a:off x="927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107714</xdr:rowOff>
    </xdr:from>
    <xdr:ext cx="405111" cy="259045"/>
    <xdr:sp macro="" textlink="">
      <xdr:nvSpPr>
        <xdr:cNvPr id="314" name="n_1mainValue【公営住宅】&#10;有形固定資産減価償却率">
          <a:extLst>
            <a:ext uri="{FF2B5EF4-FFF2-40B4-BE49-F238E27FC236}">
              <a16:creationId xmlns:a16="http://schemas.microsoft.com/office/drawing/2014/main" id="{B119EC68-F245-47BE-95E4-163EC5506056}"/>
            </a:ext>
          </a:extLst>
        </xdr:cNvPr>
        <xdr:cNvSpPr txBox="1"/>
      </xdr:nvSpPr>
      <xdr:spPr>
        <a:xfrm>
          <a:off x="3582044" y="1382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96283</xdr:rowOff>
    </xdr:from>
    <xdr:ext cx="405111" cy="259045"/>
    <xdr:sp macro="" textlink="">
      <xdr:nvSpPr>
        <xdr:cNvPr id="315" name="n_2mainValue【公営住宅】&#10;有形固定資産減価償却率">
          <a:extLst>
            <a:ext uri="{FF2B5EF4-FFF2-40B4-BE49-F238E27FC236}">
              <a16:creationId xmlns:a16="http://schemas.microsoft.com/office/drawing/2014/main" id="{4A5A20C8-4D82-4373-86CE-BCEF7A96B14A}"/>
            </a:ext>
          </a:extLst>
        </xdr:cNvPr>
        <xdr:cNvSpPr txBox="1"/>
      </xdr:nvSpPr>
      <xdr:spPr>
        <a:xfrm>
          <a:off x="2705744" y="1381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82566</xdr:rowOff>
    </xdr:from>
    <xdr:ext cx="405111" cy="259045"/>
    <xdr:sp macro="" textlink="">
      <xdr:nvSpPr>
        <xdr:cNvPr id="316" name="n_3mainValue【公営住宅】&#10;有形固定資産減価償却率">
          <a:extLst>
            <a:ext uri="{FF2B5EF4-FFF2-40B4-BE49-F238E27FC236}">
              <a16:creationId xmlns:a16="http://schemas.microsoft.com/office/drawing/2014/main" id="{4CCE1BFD-5482-41EF-AB0C-43676F114122}"/>
            </a:ext>
          </a:extLst>
        </xdr:cNvPr>
        <xdr:cNvSpPr txBox="1"/>
      </xdr:nvSpPr>
      <xdr:spPr>
        <a:xfrm>
          <a:off x="1816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54881</xdr:rowOff>
    </xdr:from>
    <xdr:ext cx="405111" cy="259045"/>
    <xdr:sp macro="" textlink="">
      <xdr:nvSpPr>
        <xdr:cNvPr id="317" name="n_4mainValue【公営住宅】&#10;有形固定資産減価償却率">
          <a:extLst>
            <a:ext uri="{FF2B5EF4-FFF2-40B4-BE49-F238E27FC236}">
              <a16:creationId xmlns:a16="http://schemas.microsoft.com/office/drawing/2014/main" id="{4CF1DA9F-FBA2-4280-B122-E6AABCFC331D}"/>
            </a:ext>
          </a:extLst>
        </xdr:cNvPr>
        <xdr:cNvSpPr txBox="1"/>
      </xdr:nvSpPr>
      <xdr:spPr>
        <a:xfrm>
          <a:off x="927744" y="1411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D4A12A4F-53C1-4839-9B63-A10371BA98E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627685B5-64B9-461F-A3C6-7DDF7459A0F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C5F1FDF-C8A2-4D73-87A1-721C2936021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1D6E56FE-BB63-4DCE-80A1-2315AE9152E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4606BE1E-32F0-42DD-A232-B8E370D19DF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9716976E-B545-4F8C-9F5F-89AF58122D0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6D9F78B0-77DE-4499-BBE9-2A3C74680A7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E37A9AFA-201A-4AE0-9767-FBC0239FB2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96DF90CD-F70A-49FF-8FD0-DAE2991557B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4C2E629-E2B2-4127-A63B-208CA1FE951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28DCE824-F44F-4B79-92F6-FDD39619110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F47ABFB3-3BA5-45C2-B4A3-CCE5A36599F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4350A2EA-B671-49C7-97F4-2EFA65AB440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6E398F4-BCA3-4155-8F9A-FC302183071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A6EC0DDC-C80C-4D15-8EC4-00EF25F5912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484673A-C46E-49A9-AA59-B4D301DAD63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2119E3AF-1840-4ECE-962C-3D2884F1704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67D322AF-5995-4230-94ED-2BA5E34060F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9BF2388E-9BB3-401A-8F86-60C89619402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462225CA-5E0C-4BB9-94A4-01D8EDA000B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54D1C98-25EB-4A45-B325-612A9B4E44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6EDE1C6-F857-495E-9CAB-67D7DB11EA6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78BB6CB-63A1-4965-8F1B-7AFA49A6FE9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32709ED5-A3CC-44CC-9D9B-E39D578DAA6E}"/>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CB17CF0D-D60A-43BF-A58E-661447101DAA}"/>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4CB22854-C040-49A8-B771-823340800389}"/>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30FE1093-95C3-4861-9174-1C901790EB95}"/>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F7A8DA29-30D3-4F04-8E40-AD84761F5181}"/>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237E1432-DD17-4913-92A8-FDAEAEA3B1A9}"/>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42987B34-81EA-4F30-8498-8A4C2C3152AD}"/>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FAB0CF27-57BE-4C64-9558-BE00E71F8ADF}"/>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F975E00-5D0D-4648-A6B3-12887B10D131}"/>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C33BAFCE-AE04-4624-9909-CDDE55B270D4}"/>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BDF96D38-CD30-4899-867D-32190357EF83}"/>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29EACC7-BDD8-4409-AFA3-7E120AD98BF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D4DCA41-F56A-47FA-B2A4-38C1076F49B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7C5BE76-CFAC-4605-B2A9-7775ED2D2E7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EC6A72D-7769-4DD7-A759-185CC2F59AC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5331004-11FB-45A8-B962-1D40FAE71AA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129032</xdr:rowOff>
    </xdr:from>
    <xdr:to>
      <xdr:col>55</xdr:col>
      <xdr:colOff>50800</xdr:colOff>
      <xdr:row>85</xdr:row>
      <xdr:rowOff>59182</xdr:rowOff>
    </xdr:to>
    <xdr:sp macro="" textlink="">
      <xdr:nvSpPr>
        <xdr:cNvPr id="357" name="楕円 356">
          <a:extLst>
            <a:ext uri="{FF2B5EF4-FFF2-40B4-BE49-F238E27FC236}">
              <a16:creationId xmlns:a16="http://schemas.microsoft.com/office/drawing/2014/main" id="{07A8B867-B85E-4392-82C5-DFC02C0A5B31}"/>
            </a:ext>
          </a:extLst>
        </xdr:cNvPr>
        <xdr:cNvSpPr/>
      </xdr:nvSpPr>
      <xdr:spPr>
        <a:xfrm>
          <a:off x="104267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107459</xdr:rowOff>
    </xdr:from>
    <xdr:ext cx="469744" cy="259045"/>
    <xdr:sp macro="" textlink="">
      <xdr:nvSpPr>
        <xdr:cNvPr id="358" name="【公営住宅】&#10;一人当たり面積該当値テキスト">
          <a:extLst>
            <a:ext uri="{FF2B5EF4-FFF2-40B4-BE49-F238E27FC236}">
              <a16:creationId xmlns:a16="http://schemas.microsoft.com/office/drawing/2014/main" id="{4AEC6A42-861A-4A46-80B1-BE3059672058}"/>
            </a:ext>
          </a:extLst>
        </xdr:cNvPr>
        <xdr:cNvSpPr txBox="1"/>
      </xdr:nvSpPr>
      <xdr:spPr>
        <a:xfrm>
          <a:off x="10515600"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129794</xdr:rowOff>
    </xdr:from>
    <xdr:to>
      <xdr:col>50</xdr:col>
      <xdr:colOff>165100</xdr:colOff>
      <xdr:row>85</xdr:row>
      <xdr:rowOff>59944</xdr:rowOff>
    </xdr:to>
    <xdr:sp macro="" textlink="">
      <xdr:nvSpPr>
        <xdr:cNvPr id="359" name="楕円 358">
          <a:extLst>
            <a:ext uri="{FF2B5EF4-FFF2-40B4-BE49-F238E27FC236}">
              <a16:creationId xmlns:a16="http://schemas.microsoft.com/office/drawing/2014/main" id="{CAE73004-0010-4C61-B7F0-EBCDF19330FF}"/>
            </a:ext>
          </a:extLst>
        </xdr:cNvPr>
        <xdr:cNvSpPr/>
      </xdr:nvSpPr>
      <xdr:spPr>
        <a:xfrm>
          <a:off x="9588500" y="145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xdr:rowOff>
    </xdr:from>
    <xdr:to>
      <xdr:col>55</xdr:col>
      <xdr:colOff>0</xdr:colOff>
      <xdr:row>85</xdr:row>
      <xdr:rowOff>9144</xdr:rowOff>
    </xdr:to>
    <xdr:cxnSp macro="">
      <xdr:nvCxnSpPr>
        <xdr:cNvPr id="360" name="直線コネクタ 359">
          <a:extLst>
            <a:ext uri="{FF2B5EF4-FFF2-40B4-BE49-F238E27FC236}">
              <a16:creationId xmlns:a16="http://schemas.microsoft.com/office/drawing/2014/main" id="{F91AEADA-E3BC-4331-B5DD-A26278EDF16C}"/>
            </a:ext>
          </a:extLst>
        </xdr:cNvPr>
        <xdr:cNvCxnSpPr/>
      </xdr:nvCxnSpPr>
      <xdr:spPr>
        <a:xfrm flipV="1">
          <a:off x="9639300" y="1458163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61" name="楕円 360">
          <a:extLst>
            <a:ext uri="{FF2B5EF4-FFF2-40B4-BE49-F238E27FC236}">
              <a16:creationId xmlns:a16="http://schemas.microsoft.com/office/drawing/2014/main" id="{CBF8A2AE-B56A-46DD-9E82-A6F1E676EF09}"/>
            </a:ext>
          </a:extLst>
        </xdr:cNvPr>
        <xdr:cNvSpPr/>
      </xdr:nvSpPr>
      <xdr:spPr>
        <a:xfrm>
          <a:off x="8699500" y="1453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9144</xdr:rowOff>
    </xdr:from>
    <xdr:to>
      <xdr:col>50</xdr:col>
      <xdr:colOff>114300</xdr:colOff>
      <xdr:row>85</xdr:row>
      <xdr:rowOff>9906</xdr:rowOff>
    </xdr:to>
    <xdr:cxnSp macro="">
      <xdr:nvCxnSpPr>
        <xdr:cNvPr id="362" name="直線コネクタ 361">
          <a:extLst>
            <a:ext uri="{FF2B5EF4-FFF2-40B4-BE49-F238E27FC236}">
              <a16:creationId xmlns:a16="http://schemas.microsoft.com/office/drawing/2014/main" id="{8136B6A9-0832-4E87-83A5-2A14A33FE3AC}"/>
            </a:ext>
          </a:extLst>
        </xdr:cNvPr>
        <xdr:cNvCxnSpPr/>
      </xdr:nvCxnSpPr>
      <xdr:spPr>
        <a:xfrm flipV="1">
          <a:off x="8750300" y="1458239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130556</xdr:rowOff>
    </xdr:from>
    <xdr:to>
      <xdr:col>41</xdr:col>
      <xdr:colOff>101600</xdr:colOff>
      <xdr:row>85</xdr:row>
      <xdr:rowOff>60706</xdr:rowOff>
    </xdr:to>
    <xdr:sp macro="" textlink="">
      <xdr:nvSpPr>
        <xdr:cNvPr id="363" name="楕円 362">
          <a:extLst>
            <a:ext uri="{FF2B5EF4-FFF2-40B4-BE49-F238E27FC236}">
              <a16:creationId xmlns:a16="http://schemas.microsoft.com/office/drawing/2014/main" id="{BC6F953F-34F9-46B6-B81C-537FDC3CE145}"/>
            </a:ext>
          </a:extLst>
        </xdr:cNvPr>
        <xdr:cNvSpPr/>
      </xdr:nvSpPr>
      <xdr:spPr>
        <a:xfrm>
          <a:off x="7810500" y="1453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9906</xdr:rowOff>
    </xdr:from>
    <xdr:to>
      <xdr:col>45</xdr:col>
      <xdr:colOff>177800</xdr:colOff>
      <xdr:row>85</xdr:row>
      <xdr:rowOff>9906</xdr:rowOff>
    </xdr:to>
    <xdr:cxnSp macro="">
      <xdr:nvCxnSpPr>
        <xdr:cNvPr id="364" name="直線コネクタ 363">
          <a:extLst>
            <a:ext uri="{FF2B5EF4-FFF2-40B4-BE49-F238E27FC236}">
              <a16:creationId xmlns:a16="http://schemas.microsoft.com/office/drawing/2014/main" id="{3E5249E2-F692-4A67-9262-F313245B857C}"/>
            </a:ext>
          </a:extLst>
        </xdr:cNvPr>
        <xdr:cNvCxnSpPr/>
      </xdr:nvCxnSpPr>
      <xdr:spPr>
        <a:xfrm>
          <a:off x="7861300" y="145831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131318</xdr:rowOff>
    </xdr:from>
    <xdr:to>
      <xdr:col>36</xdr:col>
      <xdr:colOff>165100</xdr:colOff>
      <xdr:row>85</xdr:row>
      <xdr:rowOff>61468</xdr:rowOff>
    </xdr:to>
    <xdr:sp macro="" textlink="">
      <xdr:nvSpPr>
        <xdr:cNvPr id="365" name="楕円 364">
          <a:extLst>
            <a:ext uri="{FF2B5EF4-FFF2-40B4-BE49-F238E27FC236}">
              <a16:creationId xmlns:a16="http://schemas.microsoft.com/office/drawing/2014/main" id="{AF9A4475-249B-4610-9F36-0B8B2EA9B2F8}"/>
            </a:ext>
          </a:extLst>
        </xdr:cNvPr>
        <xdr:cNvSpPr/>
      </xdr:nvSpPr>
      <xdr:spPr>
        <a:xfrm>
          <a:off x="6921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9906</xdr:rowOff>
    </xdr:from>
    <xdr:to>
      <xdr:col>41</xdr:col>
      <xdr:colOff>50800</xdr:colOff>
      <xdr:row>85</xdr:row>
      <xdr:rowOff>10668</xdr:rowOff>
    </xdr:to>
    <xdr:cxnSp macro="">
      <xdr:nvCxnSpPr>
        <xdr:cNvPr id="366" name="直線コネクタ 365">
          <a:extLst>
            <a:ext uri="{FF2B5EF4-FFF2-40B4-BE49-F238E27FC236}">
              <a16:creationId xmlns:a16="http://schemas.microsoft.com/office/drawing/2014/main" id="{1170A470-FD35-48B1-90CC-38B61893FBFB}"/>
            </a:ext>
          </a:extLst>
        </xdr:cNvPr>
        <xdr:cNvCxnSpPr/>
      </xdr:nvCxnSpPr>
      <xdr:spPr>
        <a:xfrm flipV="1">
          <a:off x="6972300" y="1458315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8B55BC58-E258-4C9D-A331-85BB4C3B11AF}"/>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95E647F5-4A5A-46C1-9B11-2054934C6110}"/>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8E6F9127-C0DF-46C2-8011-78009936903E}"/>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115333</xdr:rowOff>
    </xdr:from>
    <xdr:ext cx="469744" cy="259045"/>
    <xdr:sp macro="" textlink="">
      <xdr:nvSpPr>
        <xdr:cNvPr id="370" name="n_4aveValue【公営住宅】&#10;一人当たり面積">
          <a:extLst>
            <a:ext uri="{FF2B5EF4-FFF2-40B4-BE49-F238E27FC236}">
              <a16:creationId xmlns:a16="http://schemas.microsoft.com/office/drawing/2014/main" id="{83C275E0-9934-4C7A-836B-DFC1BA850AB6}"/>
            </a:ext>
          </a:extLst>
        </xdr:cNvPr>
        <xdr:cNvSpPr txBox="1"/>
      </xdr:nvSpPr>
      <xdr:spPr>
        <a:xfrm>
          <a:off x="6737427"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51071</xdr:rowOff>
    </xdr:from>
    <xdr:ext cx="469744" cy="259045"/>
    <xdr:sp macro="" textlink="">
      <xdr:nvSpPr>
        <xdr:cNvPr id="371" name="n_1mainValue【公営住宅】&#10;一人当たり面積">
          <a:extLst>
            <a:ext uri="{FF2B5EF4-FFF2-40B4-BE49-F238E27FC236}">
              <a16:creationId xmlns:a16="http://schemas.microsoft.com/office/drawing/2014/main" id="{275C6715-506E-4A5F-A2E0-2FBB8D1258EF}"/>
            </a:ext>
          </a:extLst>
        </xdr:cNvPr>
        <xdr:cNvSpPr txBox="1"/>
      </xdr:nvSpPr>
      <xdr:spPr>
        <a:xfrm>
          <a:off x="9391727" y="1462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2" name="n_2mainValue【公営住宅】&#10;一人当たり面積">
          <a:extLst>
            <a:ext uri="{FF2B5EF4-FFF2-40B4-BE49-F238E27FC236}">
              <a16:creationId xmlns:a16="http://schemas.microsoft.com/office/drawing/2014/main" id="{128FBADA-0BA0-4415-9AC1-6C9AA5E387FE}"/>
            </a:ext>
          </a:extLst>
        </xdr:cNvPr>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51833</xdr:rowOff>
    </xdr:from>
    <xdr:ext cx="469744" cy="259045"/>
    <xdr:sp macro="" textlink="">
      <xdr:nvSpPr>
        <xdr:cNvPr id="373" name="n_3mainValue【公営住宅】&#10;一人当たり面積">
          <a:extLst>
            <a:ext uri="{FF2B5EF4-FFF2-40B4-BE49-F238E27FC236}">
              <a16:creationId xmlns:a16="http://schemas.microsoft.com/office/drawing/2014/main" id="{F70E905F-10BA-43A8-ACE5-BDF75D3B6E45}"/>
            </a:ext>
          </a:extLst>
        </xdr:cNvPr>
        <xdr:cNvSpPr txBox="1"/>
      </xdr:nvSpPr>
      <xdr:spPr>
        <a:xfrm>
          <a:off x="7626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52595</xdr:rowOff>
    </xdr:from>
    <xdr:ext cx="469744" cy="259045"/>
    <xdr:sp macro="" textlink="">
      <xdr:nvSpPr>
        <xdr:cNvPr id="374" name="n_4mainValue【公営住宅】&#10;一人当たり面積">
          <a:extLst>
            <a:ext uri="{FF2B5EF4-FFF2-40B4-BE49-F238E27FC236}">
              <a16:creationId xmlns:a16="http://schemas.microsoft.com/office/drawing/2014/main" id="{3BC631CB-22FF-48D8-91C6-7E36676C832A}"/>
            </a:ext>
          </a:extLst>
        </xdr:cNvPr>
        <xdr:cNvSpPr txBox="1"/>
      </xdr:nvSpPr>
      <xdr:spPr>
        <a:xfrm>
          <a:off x="6737427" y="1462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9E64CD9-E860-4519-A77A-F0685B0E2FD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3DF3B43-1AC3-4294-9F9A-B112070A9F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FE4CF4A-D929-4AAB-B249-C8A9CDBCB69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DA7F2D2-0871-414C-8264-6216AD98C26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278A9DC-147C-4FD4-978F-76C017DDA04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F0E6B03-31BD-448A-B737-BA259975569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51F83CE-A1D3-4CE3-A26B-E3F5339BC59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0E04532-575D-4A94-9945-F38A5BCECE3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D5386ABB-D5E7-4E99-9CE1-D8C94124943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B14F0A3-AB24-44E7-A08A-44D2BC6897A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8631D2FE-0468-44BE-98C2-999DE56C02E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D81BE2D-1905-4801-A577-601588B6650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C155E596-A1BA-4D62-BC4D-CF11ECBE313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9E73E250-0807-402C-BAC4-EF9010BAF8D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4C69F27-4F5C-4A04-89BF-A3D1E99671A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7B6CAE58-D92E-497D-9FED-12875F066CE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F6501E2-4551-4371-8CA7-F0EC14D3048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3DC49AB-CD83-46DC-9FB7-1C4F0C16CD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C93F37B-0E8A-4D07-85EF-E822ADF5C28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9BA0ED4-41BD-4BB1-BBEA-D7E0E04E102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774B9FA-21CD-4734-B258-74357C40415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EA38CF3-CF94-469B-B45A-7260632F189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81B36E5-4004-4F7B-9E19-FC03CE8B232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F1C8A30-EEA2-4552-BD51-25621DB0E97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A0B53B6-88D2-4FB8-8C86-4FE9E011DDE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4B4CA55-AF75-4E95-8BA0-06F807D3F4B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E8DFAA1-2E15-443F-932F-EDD6F66DAE2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697145F-2B1D-421B-B566-A2EDEFCD371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8817A23D-1D9D-4362-99E8-16532EE9A0E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71F809A-8DA2-471A-BDD2-57C8112D965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A6F49198-A410-4CC5-92BA-53D3E5B6237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68D9B3A-035F-4B84-8E3E-59D4DB3DBC0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9DCFAE67-F05E-4622-80BC-C59D049F659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C7954A0-7579-4621-8DE0-FAE5A0A1289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17F60001-1CE3-4E2E-84F9-ED3B544F6FB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FC5BC445-1C45-4880-9D02-1574BB358B8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694C757-E2F5-4C84-927A-6EC90D595E1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D3DF0EE0-E0C9-43BB-ADA7-020FA8889D7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64CE027-A359-4C60-8A81-A4146BBFB34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7E3BCEB0-F9A6-481C-8A0D-2B3A88672A5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3B2E1378-AE62-4637-810E-8FFE0A1FB54A}"/>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38D97FD5-6A8F-405C-9579-8365C9A326CB}"/>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D0C4D41E-6D5A-48F7-8753-29C8FBC3851E}"/>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EDA52835-740F-48C7-95BF-5497000AE012}"/>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CF155747-E32C-42BD-9BB7-F9FA90D0BB62}"/>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0BAAB7C-69C6-4CB4-B47E-5421481CACDA}"/>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DBEE930F-0C5D-43C5-BC2E-E9119A0A342C}"/>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DAF3E5F9-7467-4CAE-8668-29805D0A528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77942ABE-3313-4B28-9D6E-8FB6F57BAC49}"/>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88B6C0A6-B29A-498C-AFAC-B94B4CFA5E83}"/>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5" name="フローチャート: 判断 424">
          <a:extLst>
            <a:ext uri="{FF2B5EF4-FFF2-40B4-BE49-F238E27FC236}">
              <a16:creationId xmlns:a16="http://schemas.microsoft.com/office/drawing/2014/main" id="{327BBA84-F36F-4BC9-A17C-745363304AEE}"/>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8631E36-A920-4468-8136-39FE4B02A8F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A317464-F483-4CF8-A43E-08D82FAFB2F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9687497-DA6F-44FD-9122-6FD78A594A8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24CD493-7704-47CB-A088-1A5BC24C2FC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D663079-CDD7-46DF-A3D9-51B9D5FDB51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31" name="楕円 430">
          <a:extLst>
            <a:ext uri="{FF2B5EF4-FFF2-40B4-BE49-F238E27FC236}">
              <a16:creationId xmlns:a16="http://schemas.microsoft.com/office/drawing/2014/main" id="{0310A1F7-478F-4614-800E-6FB425959392}"/>
            </a:ext>
          </a:extLst>
        </xdr:cNvPr>
        <xdr:cNvSpPr/>
      </xdr:nvSpPr>
      <xdr:spPr>
        <a:xfrm>
          <a:off x="162687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118762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3453676-1982-4DC7-9D1A-2A00BE52346E}"/>
            </a:ext>
          </a:extLst>
        </xdr:cNvPr>
        <xdr:cNvSpPr txBox="1"/>
      </xdr:nvSpPr>
      <xdr:spPr>
        <a:xfrm>
          <a:off x="16357600"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433" name="楕円 432">
          <a:extLst>
            <a:ext uri="{FF2B5EF4-FFF2-40B4-BE49-F238E27FC236}">
              <a16:creationId xmlns:a16="http://schemas.microsoft.com/office/drawing/2014/main" id="{FA89ADF6-C79C-4FDF-B12C-1C74B98C3C84}"/>
            </a:ext>
          </a:extLst>
        </xdr:cNvPr>
        <xdr:cNvSpPr/>
      </xdr:nvSpPr>
      <xdr:spPr>
        <a:xfrm>
          <a:off x="15430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146685</xdr:rowOff>
    </xdr:to>
    <xdr:cxnSp macro="">
      <xdr:nvCxnSpPr>
        <xdr:cNvPr id="434" name="直線コネクタ 433">
          <a:extLst>
            <a:ext uri="{FF2B5EF4-FFF2-40B4-BE49-F238E27FC236}">
              <a16:creationId xmlns:a16="http://schemas.microsoft.com/office/drawing/2014/main" id="{141E7F5B-07A4-4328-8F26-7A9C42FBF542}"/>
            </a:ext>
          </a:extLst>
        </xdr:cNvPr>
        <xdr:cNvCxnSpPr/>
      </xdr:nvCxnSpPr>
      <xdr:spPr>
        <a:xfrm>
          <a:off x="15481300" y="643699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12065</xdr:rowOff>
    </xdr:from>
    <xdr:to>
      <xdr:col>76</xdr:col>
      <xdr:colOff>165100</xdr:colOff>
      <xdr:row>37</xdr:row>
      <xdr:rowOff>113665</xdr:rowOff>
    </xdr:to>
    <xdr:sp macro="" textlink="">
      <xdr:nvSpPr>
        <xdr:cNvPr id="435" name="楕円 434">
          <a:extLst>
            <a:ext uri="{FF2B5EF4-FFF2-40B4-BE49-F238E27FC236}">
              <a16:creationId xmlns:a16="http://schemas.microsoft.com/office/drawing/2014/main" id="{5B9A0327-830A-4A02-A01F-B4B04C70FE6E}"/>
            </a:ext>
          </a:extLst>
        </xdr:cNvPr>
        <xdr:cNvSpPr/>
      </xdr:nvSpPr>
      <xdr:spPr>
        <a:xfrm>
          <a:off x="14541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62865</xdr:rowOff>
    </xdr:from>
    <xdr:to>
      <xdr:col>81</xdr:col>
      <xdr:colOff>50800</xdr:colOff>
      <xdr:row>37</xdr:row>
      <xdr:rowOff>93345</xdr:rowOff>
    </xdr:to>
    <xdr:cxnSp macro="">
      <xdr:nvCxnSpPr>
        <xdr:cNvPr id="436" name="直線コネクタ 435">
          <a:extLst>
            <a:ext uri="{FF2B5EF4-FFF2-40B4-BE49-F238E27FC236}">
              <a16:creationId xmlns:a16="http://schemas.microsoft.com/office/drawing/2014/main" id="{D9572A13-88B2-4609-BB5F-538BDCBCEFEB}"/>
            </a:ext>
          </a:extLst>
        </xdr:cNvPr>
        <xdr:cNvCxnSpPr/>
      </xdr:nvCxnSpPr>
      <xdr:spPr>
        <a:xfrm>
          <a:off x="14592300" y="64065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122555</xdr:rowOff>
    </xdr:from>
    <xdr:to>
      <xdr:col>72</xdr:col>
      <xdr:colOff>38100</xdr:colOff>
      <xdr:row>37</xdr:row>
      <xdr:rowOff>52705</xdr:rowOff>
    </xdr:to>
    <xdr:sp macro="" textlink="">
      <xdr:nvSpPr>
        <xdr:cNvPr id="437" name="楕円 436">
          <a:extLst>
            <a:ext uri="{FF2B5EF4-FFF2-40B4-BE49-F238E27FC236}">
              <a16:creationId xmlns:a16="http://schemas.microsoft.com/office/drawing/2014/main" id="{B4028412-0F82-46C2-AF1E-7AF54A73A016}"/>
            </a:ext>
          </a:extLst>
        </xdr:cNvPr>
        <xdr:cNvSpPr/>
      </xdr:nvSpPr>
      <xdr:spPr>
        <a:xfrm>
          <a:off x="13652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1905</xdr:rowOff>
    </xdr:from>
    <xdr:to>
      <xdr:col>76</xdr:col>
      <xdr:colOff>114300</xdr:colOff>
      <xdr:row>37</xdr:row>
      <xdr:rowOff>62865</xdr:rowOff>
    </xdr:to>
    <xdr:cxnSp macro="">
      <xdr:nvCxnSpPr>
        <xdr:cNvPr id="438" name="直線コネクタ 437">
          <a:extLst>
            <a:ext uri="{FF2B5EF4-FFF2-40B4-BE49-F238E27FC236}">
              <a16:creationId xmlns:a16="http://schemas.microsoft.com/office/drawing/2014/main" id="{BF0A1DE3-3A5C-4C79-B1EC-F47D5BC8C6CA}"/>
            </a:ext>
          </a:extLst>
        </xdr:cNvPr>
        <xdr:cNvCxnSpPr/>
      </xdr:nvCxnSpPr>
      <xdr:spPr>
        <a:xfrm>
          <a:off x="13703300" y="634555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63500</xdr:rowOff>
    </xdr:from>
    <xdr:to>
      <xdr:col>67</xdr:col>
      <xdr:colOff>101600</xdr:colOff>
      <xdr:row>36</xdr:row>
      <xdr:rowOff>165100</xdr:rowOff>
    </xdr:to>
    <xdr:sp macro="" textlink="">
      <xdr:nvSpPr>
        <xdr:cNvPr id="439" name="楕円 438">
          <a:extLst>
            <a:ext uri="{FF2B5EF4-FFF2-40B4-BE49-F238E27FC236}">
              <a16:creationId xmlns:a16="http://schemas.microsoft.com/office/drawing/2014/main" id="{D39ADA24-4F0C-4D70-91C9-A03331792A31}"/>
            </a:ext>
          </a:extLst>
        </xdr:cNvPr>
        <xdr:cNvSpPr/>
      </xdr:nvSpPr>
      <xdr:spPr>
        <a:xfrm>
          <a:off x="12763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114300</xdr:rowOff>
    </xdr:from>
    <xdr:to>
      <xdr:col>71</xdr:col>
      <xdr:colOff>177800</xdr:colOff>
      <xdr:row>37</xdr:row>
      <xdr:rowOff>1905</xdr:rowOff>
    </xdr:to>
    <xdr:cxnSp macro="">
      <xdr:nvCxnSpPr>
        <xdr:cNvPr id="440" name="直線コネクタ 439">
          <a:extLst>
            <a:ext uri="{FF2B5EF4-FFF2-40B4-BE49-F238E27FC236}">
              <a16:creationId xmlns:a16="http://schemas.microsoft.com/office/drawing/2014/main" id="{5C33F50B-D1C4-4BC1-8CAC-03539D3B072B}"/>
            </a:ext>
          </a:extLst>
        </xdr:cNvPr>
        <xdr:cNvCxnSpPr/>
      </xdr:nvCxnSpPr>
      <xdr:spPr>
        <a:xfrm>
          <a:off x="12814300" y="62865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62E6AB8-2749-452F-9D94-81770E9E1854}"/>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F1B9930-C0D7-46BF-AEFB-0634F941DB42}"/>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62214FB-5151-4204-BC99-6E0100281D4C}"/>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793AD658-C510-4857-9FDF-E9215E76D6DD}"/>
            </a:ext>
          </a:extLst>
        </xdr:cNvPr>
        <xdr:cNvSpPr txBox="1"/>
      </xdr:nvSpPr>
      <xdr:spPr>
        <a:xfrm>
          <a:off x="12611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160672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3C668B8-AB99-4FD7-A498-388E70BF2416}"/>
            </a:ext>
          </a:extLst>
        </xdr:cNvPr>
        <xdr:cNvSpPr txBox="1"/>
      </xdr:nvSpPr>
      <xdr:spPr>
        <a:xfrm>
          <a:off x="15266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130192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59F1C1A-43CF-43AA-97CC-A70D876585FA}"/>
            </a:ext>
          </a:extLst>
        </xdr:cNvPr>
        <xdr:cNvSpPr txBox="1"/>
      </xdr:nvSpPr>
      <xdr:spPr>
        <a:xfrm>
          <a:off x="14389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69232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12F7EF72-6F64-4831-94F3-40BB8F36C72D}"/>
            </a:ext>
          </a:extLst>
        </xdr:cNvPr>
        <xdr:cNvSpPr txBox="1"/>
      </xdr:nvSpPr>
      <xdr:spPr>
        <a:xfrm>
          <a:off x="13500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00D0614-FF91-4B06-B291-EEF7E0DC3BCA}"/>
            </a:ext>
          </a:extLst>
        </xdr:cNvPr>
        <xdr:cNvSpPr txBox="1"/>
      </xdr:nvSpPr>
      <xdr:spPr>
        <a:xfrm>
          <a:off x="12611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E561C6E9-0431-42E1-BABF-CDC59E3FDE8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7EBF71B-67C1-41D3-AEDC-53BA9CB64B0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C75847C-B1F8-44E5-B71D-958246E38C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2D8E6AA-4A5B-40C7-AF6C-20D1AE0063E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78D27BC-746B-4F5D-9CAA-FED7B2E2C9C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091A190-D706-44D1-9CF1-869FA51174B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3C38438-933B-4F84-A99C-7F4205E5B0C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15B66194-56B8-454C-BC6C-A863DAF6ABA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45FE996-CB40-423A-9DCF-121FF44372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2088EE9-50A7-4385-8CCE-4AE99EA0F83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BA012CD9-FE46-4CDB-8C03-5D07C9A5950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C5D9991A-459A-4232-AFAB-57AEDE04BF7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A3B20CB-4CA2-4D07-9459-94EC48F4E03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7C7184A9-2BA6-485C-A9CE-63E8E3FFB73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EB29649-0FA8-4881-B630-FBF92ED4DB5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4586305-240F-451C-9C60-4AA4D6FAAD26}"/>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D661DCC-0658-4035-8D52-000E4E03055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C3E07D07-2377-418E-BE12-641C5C06779D}"/>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28650BFE-A4BD-44C4-B596-8734269C1F1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1A7FF0B3-05CD-4DF5-87C9-91241586585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489711D-AFA7-4D2B-AE25-82CAA314282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1E3D806-B02B-410E-9731-A1487A6562A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1D31D06-BD6C-465A-8C9D-2BFF589D19F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E5F969F1-DE7D-4975-A3D1-6BF4F3895F19}"/>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B0DC93A9-7EF3-44F1-9D50-1CBC5EF0F53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85AEB6B-7918-4FF3-9C5B-EC0794E04D5E}"/>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DA074FF-540A-446A-8160-D4BFF4677CA3}"/>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76F04002-B529-4990-96E2-9CAE20D6D09F}"/>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5F3E646-A929-4046-AF03-5300A6F77B22}"/>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C9CFF045-A5CE-44FC-93F1-B419734BC6B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41FE672B-6E34-421D-A2E8-89EC451185D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5FC2E086-3DA8-40F2-88FC-97152C7983A9}"/>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F307D0D9-D017-489A-82BC-76D1FE045ED6}"/>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2" name="フローチャート: 判断 481">
          <a:extLst>
            <a:ext uri="{FF2B5EF4-FFF2-40B4-BE49-F238E27FC236}">
              <a16:creationId xmlns:a16="http://schemas.microsoft.com/office/drawing/2014/main" id="{CB45F9D2-3DAF-49AE-A393-312DF58953EE}"/>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59042F9-BA3F-4792-8E35-5149175C703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8FBC321-5846-4832-8545-7CD40ED5BC3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1F9433A-4719-4624-8A7C-3A5171FDFAD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E58B839-60B6-44A3-BC3B-FFB76EB049F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0489565-40A1-4734-9B45-F7B2C364825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52070</xdr:rowOff>
    </xdr:from>
    <xdr:to>
      <xdr:col>116</xdr:col>
      <xdr:colOff>114300</xdr:colOff>
      <xdr:row>41</xdr:row>
      <xdr:rowOff>153670</xdr:rowOff>
    </xdr:to>
    <xdr:sp macro="" textlink="">
      <xdr:nvSpPr>
        <xdr:cNvPr id="488" name="楕円 487">
          <a:extLst>
            <a:ext uri="{FF2B5EF4-FFF2-40B4-BE49-F238E27FC236}">
              <a16:creationId xmlns:a16="http://schemas.microsoft.com/office/drawing/2014/main" id="{4F308FDE-58BC-448E-B31C-3342BCC1A4B2}"/>
            </a:ext>
          </a:extLst>
        </xdr:cNvPr>
        <xdr:cNvSpPr/>
      </xdr:nvSpPr>
      <xdr:spPr>
        <a:xfrm>
          <a:off x="22110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138447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66F50D7-0EEC-44AF-933E-5D4DE6E0CE2B}"/>
            </a:ext>
          </a:extLst>
        </xdr:cNvPr>
        <xdr:cNvSpPr txBox="1"/>
      </xdr:nvSpPr>
      <xdr:spPr>
        <a:xfrm>
          <a:off x="22199600" y="699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52070</xdr:rowOff>
    </xdr:from>
    <xdr:to>
      <xdr:col>112</xdr:col>
      <xdr:colOff>38100</xdr:colOff>
      <xdr:row>41</xdr:row>
      <xdr:rowOff>153670</xdr:rowOff>
    </xdr:to>
    <xdr:sp macro="" textlink="">
      <xdr:nvSpPr>
        <xdr:cNvPr id="490" name="楕円 489">
          <a:extLst>
            <a:ext uri="{FF2B5EF4-FFF2-40B4-BE49-F238E27FC236}">
              <a16:creationId xmlns:a16="http://schemas.microsoft.com/office/drawing/2014/main" id="{33C9AB3E-347F-4BEC-B198-250F72C1BB8B}"/>
            </a:ext>
          </a:extLst>
        </xdr:cNvPr>
        <xdr:cNvSpPr/>
      </xdr:nvSpPr>
      <xdr:spPr>
        <a:xfrm>
          <a:off x="21272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102870</xdr:rowOff>
    </xdr:from>
    <xdr:to>
      <xdr:col>116</xdr:col>
      <xdr:colOff>63500</xdr:colOff>
      <xdr:row>41</xdr:row>
      <xdr:rowOff>102870</xdr:rowOff>
    </xdr:to>
    <xdr:cxnSp macro="">
      <xdr:nvCxnSpPr>
        <xdr:cNvPr id="491" name="直線コネクタ 490">
          <a:extLst>
            <a:ext uri="{FF2B5EF4-FFF2-40B4-BE49-F238E27FC236}">
              <a16:creationId xmlns:a16="http://schemas.microsoft.com/office/drawing/2014/main" id="{523F876F-096F-4DA6-8015-83263D29B257}"/>
            </a:ext>
          </a:extLst>
        </xdr:cNvPr>
        <xdr:cNvCxnSpPr/>
      </xdr:nvCxnSpPr>
      <xdr:spPr>
        <a:xfrm>
          <a:off x="21323300" y="7132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52070</xdr:rowOff>
    </xdr:from>
    <xdr:to>
      <xdr:col>107</xdr:col>
      <xdr:colOff>101600</xdr:colOff>
      <xdr:row>41</xdr:row>
      <xdr:rowOff>153670</xdr:rowOff>
    </xdr:to>
    <xdr:sp macro="" textlink="">
      <xdr:nvSpPr>
        <xdr:cNvPr id="492" name="楕円 491">
          <a:extLst>
            <a:ext uri="{FF2B5EF4-FFF2-40B4-BE49-F238E27FC236}">
              <a16:creationId xmlns:a16="http://schemas.microsoft.com/office/drawing/2014/main" id="{F5BD88D4-296D-4C9F-9888-D931DA69652D}"/>
            </a:ext>
          </a:extLst>
        </xdr:cNvPr>
        <xdr:cNvSpPr/>
      </xdr:nvSpPr>
      <xdr:spPr>
        <a:xfrm>
          <a:off x="20383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102870</xdr:rowOff>
    </xdr:from>
    <xdr:to>
      <xdr:col>111</xdr:col>
      <xdr:colOff>177800</xdr:colOff>
      <xdr:row>41</xdr:row>
      <xdr:rowOff>102870</xdr:rowOff>
    </xdr:to>
    <xdr:cxnSp macro="">
      <xdr:nvCxnSpPr>
        <xdr:cNvPr id="493" name="直線コネクタ 492">
          <a:extLst>
            <a:ext uri="{FF2B5EF4-FFF2-40B4-BE49-F238E27FC236}">
              <a16:creationId xmlns:a16="http://schemas.microsoft.com/office/drawing/2014/main" id="{BB5D4BA8-AD46-4506-B809-40358426DE7E}"/>
            </a:ext>
          </a:extLst>
        </xdr:cNvPr>
        <xdr:cNvCxnSpPr/>
      </xdr:nvCxnSpPr>
      <xdr:spPr>
        <a:xfrm>
          <a:off x="20434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52070</xdr:rowOff>
    </xdr:from>
    <xdr:to>
      <xdr:col>102</xdr:col>
      <xdr:colOff>165100</xdr:colOff>
      <xdr:row>41</xdr:row>
      <xdr:rowOff>153670</xdr:rowOff>
    </xdr:to>
    <xdr:sp macro="" textlink="">
      <xdr:nvSpPr>
        <xdr:cNvPr id="494" name="楕円 493">
          <a:extLst>
            <a:ext uri="{FF2B5EF4-FFF2-40B4-BE49-F238E27FC236}">
              <a16:creationId xmlns:a16="http://schemas.microsoft.com/office/drawing/2014/main" id="{4F682D72-1712-4AE6-8C12-959C39F2D866}"/>
            </a:ext>
          </a:extLst>
        </xdr:cNvPr>
        <xdr:cNvSpPr/>
      </xdr:nvSpPr>
      <xdr:spPr>
        <a:xfrm>
          <a:off x="19494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102870</xdr:rowOff>
    </xdr:from>
    <xdr:to>
      <xdr:col>107</xdr:col>
      <xdr:colOff>50800</xdr:colOff>
      <xdr:row>41</xdr:row>
      <xdr:rowOff>102870</xdr:rowOff>
    </xdr:to>
    <xdr:cxnSp macro="">
      <xdr:nvCxnSpPr>
        <xdr:cNvPr id="495" name="直線コネクタ 494">
          <a:extLst>
            <a:ext uri="{FF2B5EF4-FFF2-40B4-BE49-F238E27FC236}">
              <a16:creationId xmlns:a16="http://schemas.microsoft.com/office/drawing/2014/main" id="{0345B3F0-058D-4D56-BFCA-C6CE663FE29E}"/>
            </a:ext>
          </a:extLst>
        </xdr:cNvPr>
        <xdr:cNvCxnSpPr/>
      </xdr:nvCxnSpPr>
      <xdr:spPr>
        <a:xfrm>
          <a:off x="19545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52070</xdr:rowOff>
    </xdr:from>
    <xdr:to>
      <xdr:col>98</xdr:col>
      <xdr:colOff>38100</xdr:colOff>
      <xdr:row>41</xdr:row>
      <xdr:rowOff>153670</xdr:rowOff>
    </xdr:to>
    <xdr:sp macro="" textlink="">
      <xdr:nvSpPr>
        <xdr:cNvPr id="496" name="楕円 495">
          <a:extLst>
            <a:ext uri="{FF2B5EF4-FFF2-40B4-BE49-F238E27FC236}">
              <a16:creationId xmlns:a16="http://schemas.microsoft.com/office/drawing/2014/main" id="{50F3670D-45C8-4483-AA34-5F4AAB2830EB}"/>
            </a:ext>
          </a:extLst>
        </xdr:cNvPr>
        <xdr:cNvSpPr/>
      </xdr:nvSpPr>
      <xdr:spPr>
        <a:xfrm>
          <a:off x="18605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102870</xdr:rowOff>
    </xdr:from>
    <xdr:to>
      <xdr:col>102</xdr:col>
      <xdr:colOff>114300</xdr:colOff>
      <xdr:row>41</xdr:row>
      <xdr:rowOff>102870</xdr:rowOff>
    </xdr:to>
    <xdr:cxnSp macro="">
      <xdr:nvCxnSpPr>
        <xdr:cNvPr id="497" name="直線コネクタ 496">
          <a:extLst>
            <a:ext uri="{FF2B5EF4-FFF2-40B4-BE49-F238E27FC236}">
              <a16:creationId xmlns:a16="http://schemas.microsoft.com/office/drawing/2014/main" id="{819673FD-F9AC-4CFA-9299-96DB1A65CDD9}"/>
            </a:ext>
          </a:extLst>
        </xdr:cNvPr>
        <xdr:cNvCxnSpPr/>
      </xdr:nvCxnSpPr>
      <xdr:spPr>
        <a:xfrm>
          <a:off x="18656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0DE8189-1E6D-4E65-8E75-B00D826E603B}"/>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59A3C35-DE84-4BB0-8336-AFD225D74694}"/>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D1355DE-EF91-46D8-8622-C46596CC2EAC}"/>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B5FF79B-D0C0-47F3-89C1-82BAC8005F3B}"/>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144797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158C252-88E0-4DD2-AF24-078899A13400}"/>
            </a:ext>
          </a:extLst>
        </xdr:cNvPr>
        <xdr:cNvSpPr txBox="1"/>
      </xdr:nvSpPr>
      <xdr:spPr>
        <a:xfrm>
          <a:off x="210757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144797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F2EDD70-F019-4ACB-A5A2-0466D755406A}"/>
            </a:ext>
          </a:extLst>
        </xdr:cNvPr>
        <xdr:cNvSpPr txBox="1"/>
      </xdr:nvSpPr>
      <xdr:spPr>
        <a:xfrm>
          <a:off x="20199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144797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11EEA4C-E920-42D4-B0E4-9E59A9950358}"/>
            </a:ext>
          </a:extLst>
        </xdr:cNvPr>
        <xdr:cNvSpPr txBox="1"/>
      </xdr:nvSpPr>
      <xdr:spPr>
        <a:xfrm>
          <a:off x="19310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144797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20263FA-3996-4933-AEF1-AAA5DB2BDE86}"/>
            </a:ext>
          </a:extLst>
        </xdr:cNvPr>
        <xdr:cNvSpPr txBox="1"/>
      </xdr:nvSpPr>
      <xdr:spPr>
        <a:xfrm>
          <a:off x="18421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F3E3C1D-3E27-4BC2-8DEC-0DF2E0AD221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E675138-1291-45C4-A7CA-DDBDFCAD072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498D869-EFCF-4FF1-A0F0-0C1A18ED60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D42199E-01B2-4629-BBAC-272F0C3E49C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6277E60-15E6-4E63-B551-EC7AA8CC21D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D365EFC-6631-4FDA-AF7D-4E3E33F5A1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380D805-D7B5-4F58-B397-E9AB7F063A9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59E401A-29F2-47E1-878D-D2874211F73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2947BFAE-7D6D-4893-9B83-C3CEB4B2424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5AB8C06-160C-4FA3-AD7B-E02B8B94106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107CC20-C21F-413E-B217-C0DCBD919DA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B05E217-DDCB-41E4-811E-07C2917C9F6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48E59B4E-4169-49F2-81CD-91625F6F9127}"/>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A0980DA5-EE17-4181-BDF8-EB6E8186023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C8E1FA20-6DA5-4A0C-B6D0-C24F822725C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3FBBC98A-ED0C-48C7-9A0E-802A85B5279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C3115391-ED07-4139-94F0-7122874FD3D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CAC9C9E-A9F9-45D0-9529-932F0977130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C5FF1CA9-5978-460B-927E-E9504B4D525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EA2AFBDF-5A35-41B1-A231-6D8851B873D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D9ACAFFE-4DCF-48E7-BAA1-34BE7375B9D1}"/>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4D6C2C0-12CC-4831-B9FE-7A407709143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B1910D2A-E061-4551-BD11-32E64B5E0B7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17004A3A-9346-453F-ACD4-14F5A6D24CB2}"/>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CCC51BE6-2A64-41DE-B85E-0A2B03F0A3F4}"/>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3D06B55A-4567-4D34-8F1C-62638A9AEA1D}"/>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FD452371-A11E-43B1-A1F6-04FF122F0C42}"/>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9A76FCDA-CE1F-49FB-8F76-6687770F31DE}"/>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EEF2463A-1D5E-47B8-816A-D8D6F61C935C}"/>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F570A08F-0E5A-48F7-A8F2-5347484C9C85}"/>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4711D74A-93F7-48C2-820C-27F18A8DBCA9}"/>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467D7964-1CD0-4B1B-895C-C3EB0AB7F94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7A8C7F94-4873-4812-8888-92F5A7B1541B}"/>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539" name="フローチャート: 判断 538">
          <a:extLst>
            <a:ext uri="{FF2B5EF4-FFF2-40B4-BE49-F238E27FC236}">
              <a16:creationId xmlns:a16="http://schemas.microsoft.com/office/drawing/2014/main" id="{1904662E-3DAD-4D99-8EAE-48D4467122E1}"/>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E93A6C9-1B88-4F24-B4EC-56D4B4ACFCA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C157336-C5DF-4EAD-8A57-235BA8F30A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7D33383-F569-4D51-B0BA-2AAB75D4A54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5643D32-38B4-4301-88B8-466EAC6C6BB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872192D-D6EC-471A-82FB-2BB7B9D382C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545" name="楕円 544">
          <a:extLst>
            <a:ext uri="{FF2B5EF4-FFF2-40B4-BE49-F238E27FC236}">
              <a16:creationId xmlns:a16="http://schemas.microsoft.com/office/drawing/2014/main" id="{737F9C82-C04F-4460-82DC-0360E22344EA}"/>
            </a:ext>
          </a:extLst>
        </xdr:cNvPr>
        <xdr:cNvSpPr/>
      </xdr:nvSpPr>
      <xdr:spPr>
        <a:xfrm>
          <a:off x="16268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10177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6EED1A96-E473-4DF0-A3CC-DC7C09CF97AC}"/>
            </a:ext>
          </a:extLst>
        </xdr:cNvPr>
        <xdr:cNvSpPr txBox="1"/>
      </xdr:nvSpPr>
      <xdr:spPr>
        <a:xfrm>
          <a:off x="16357600" y="1046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12065</xdr:rowOff>
    </xdr:from>
    <xdr:to>
      <xdr:col>81</xdr:col>
      <xdr:colOff>101600</xdr:colOff>
      <xdr:row>62</xdr:row>
      <xdr:rowOff>113665</xdr:rowOff>
    </xdr:to>
    <xdr:sp macro="" textlink="">
      <xdr:nvSpPr>
        <xdr:cNvPr id="547" name="楕円 546">
          <a:extLst>
            <a:ext uri="{FF2B5EF4-FFF2-40B4-BE49-F238E27FC236}">
              <a16:creationId xmlns:a16="http://schemas.microsoft.com/office/drawing/2014/main" id="{FDE80D3B-617B-4000-B91C-7CC7F26BDCAB}"/>
            </a:ext>
          </a:extLst>
        </xdr:cNvPr>
        <xdr:cNvSpPr/>
      </xdr:nvSpPr>
      <xdr:spPr>
        <a:xfrm>
          <a:off x="15430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38100</xdr:rowOff>
    </xdr:from>
    <xdr:to>
      <xdr:col>85</xdr:col>
      <xdr:colOff>127000</xdr:colOff>
      <xdr:row>62</xdr:row>
      <xdr:rowOff>62865</xdr:rowOff>
    </xdr:to>
    <xdr:cxnSp macro="">
      <xdr:nvCxnSpPr>
        <xdr:cNvPr id="548" name="直線コネクタ 547">
          <a:extLst>
            <a:ext uri="{FF2B5EF4-FFF2-40B4-BE49-F238E27FC236}">
              <a16:creationId xmlns:a16="http://schemas.microsoft.com/office/drawing/2014/main" id="{89F32F70-7BF3-46CB-9A35-6FEF31FFFE44}"/>
            </a:ext>
          </a:extLst>
        </xdr:cNvPr>
        <xdr:cNvCxnSpPr/>
      </xdr:nvCxnSpPr>
      <xdr:spPr>
        <a:xfrm flipV="1">
          <a:off x="15481300" y="106680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133985</xdr:rowOff>
    </xdr:from>
    <xdr:to>
      <xdr:col>76</xdr:col>
      <xdr:colOff>165100</xdr:colOff>
      <xdr:row>62</xdr:row>
      <xdr:rowOff>64135</xdr:rowOff>
    </xdr:to>
    <xdr:sp macro="" textlink="">
      <xdr:nvSpPr>
        <xdr:cNvPr id="549" name="楕円 548">
          <a:extLst>
            <a:ext uri="{FF2B5EF4-FFF2-40B4-BE49-F238E27FC236}">
              <a16:creationId xmlns:a16="http://schemas.microsoft.com/office/drawing/2014/main" id="{2FA30A62-73D9-4339-A3D6-742EC929461E}"/>
            </a:ext>
          </a:extLst>
        </xdr:cNvPr>
        <xdr:cNvSpPr/>
      </xdr:nvSpPr>
      <xdr:spPr>
        <a:xfrm>
          <a:off x="14541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13335</xdr:rowOff>
    </xdr:from>
    <xdr:to>
      <xdr:col>81</xdr:col>
      <xdr:colOff>50800</xdr:colOff>
      <xdr:row>62</xdr:row>
      <xdr:rowOff>62865</xdr:rowOff>
    </xdr:to>
    <xdr:cxnSp macro="">
      <xdr:nvCxnSpPr>
        <xdr:cNvPr id="550" name="直線コネクタ 549">
          <a:extLst>
            <a:ext uri="{FF2B5EF4-FFF2-40B4-BE49-F238E27FC236}">
              <a16:creationId xmlns:a16="http://schemas.microsoft.com/office/drawing/2014/main" id="{D5B8F0AA-7A58-4C04-B42C-64AC836E922F}"/>
            </a:ext>
          </a:extLst>
        </xdr:cNvPr>
        <xdr:cNvCxnSpPr/>
      </xdr:nvCxnSpPr>
      <xdr:spPr>
        <a:xfrm>
          <a:off x="14592300" y="106432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551" name="楕円 550">
          <a:extLst>
            <a:ext uri="{FF2B5EF4-FFF2-40B4-BE49-F238E27FC236}">
              <a16:creationId xmlns:a16="http://schemas.microsoft.com/office/drawing/2014/main" id="{3A71FB42-7F62-4EDE-8371-6FD01ACAA73A}"/>
            </a:ext>
          </a:extLst>
        </xdr:cNvPr>
        <xdr:cNvSpPr/>
      </xdr:nvSpPr>
      <xdr:spPr>
        <a:xfrm>
          <a:off x="13652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13335</xdr:rowOff>
    </xdr:to>
    <xdr:cxnSp macro="">
      <xdr:nvCxnSpPr>
        <xdr:cNvPr id="552" name="直線コネクタ 551">
          <a:extLst>
            <a:ext uri="{FF2B5EF4-FFF2-40B4-BE49-F238E27FC236}">
              <a16:creationId xmlns:a16="http://schemas.microsoft.com/office/drawing/2014/main" id="{D7F1046E-FF10-4F8A-B094-E84B7854A96A}"/>
            </a:ext>
          </a:extLst>
        </xdr:cNvPr>
        <xdr:cNvCxnSpPr/>
      </xdr:nvCxnSpPr>
      <xdr:spPr>
        <a:xfrm>
          <a:off x="13703300" y="105918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553" name="楕円 552">
          <a:extLst>
            <a:ext uri="{FF2B5EF4-FFF2-40B4-BE49-F238E27FC236}">
              <a16:creationId xmlns:a16="http://schemas.microsoft.com/office/drawing/2014/main" id="{C0E9A8EE-9407-418D-8978-E12E1D4F7AB8}"/>
            </a:ext>
          </a:extLst>
        </xdr:cNvPr>
        <xdr:cNvSpPr/>
      </xdr:nvSpPr>
      <xdr:spPr>
        <a:xfrm>
          <a:off x="12763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554" name="直線コネクタ 553">
          <a:extLst>
            <a:ext uri="{FF2B5EF4-FFF2-40B4-BE49-F238E27FC236}">
              <a16:creationId xmlns:a16="http://schemas.microsoft.com/office/drawing/2014/main" id="{52632FDF-F4EC-4681-BAB0-A639A72E2134}"/>
            </a:ext>
          </a:extLst>
        </xdr:cNvPr>
        <xdr:cNvCxnSpPr/>
      </xdr:nvCxnSpPr>
      <xdr:spPr>
        <a:xfrm>
          <a:off x="12814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C07D08C7-7BDE-49B8-9474-4C47174EF17B}"/>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39A6FF56-36D9-48B7-82BE-0A9AC8F596FC}"/>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824C45C7-2BDC-4B21-9B34-D606220F03D9}"/>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58" name="n_4aveValue【学校施設】&#10;有形固定資産減価償却率">
          <a:extLst>
            <a:ext uri="{FF2B5EF4-FFF2-40B4-BE49-F238E27FC236}">
              <a16:creationId xmlns:a16="http://schemas.microsoft.com/office/drawing/2014/main" id="{BD3E5561-8F18-43BC-9CBA-986C632F9C9B}"/>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130192</xdr:rowOff>
    </xdr:from>
    <xdr:ext cx="405111" cy="259045"/>
    <xdr:sp macro="" textlink="">
      <xdr:nvSpPr>
        <xdr:cNvPr id="559" name="n_1mainValue【学校施設】&#10;有形固定資産減価償却率">
          <a:extLst>
            <a:ext uri="{FF2B5EF4-FFF2-40B4-BE49-F238E27FC236}">
              <a16:creationId xmlns:a16="http://schemas.microsoft.com/office/drawing/2014/main" id="{A462587C-C665-4683-BB70-05A6C3A0C72E}"/>
            </a:ext>
          </a:extLst>
        </xdr:cNvPr>
        <xdr:cNvSpPr txBox="1"/>
      </xdr:nvSpPr>
      <xdr:spPr>
        <a:xfrm>
          <a:off x="15266044" y="1041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80662</xdr:rowOff>
    </xdr:from>
    <xdr:ext cx="405111" cy="259045"/>
    <xdr:sp macro="" textlink="">
      <xdr:nvSpPr>
        <xdr:cNvPr id="560" name="n_2mainValue【学校施設】&#10;有形固定資産減価償却率">
          <a:extLst>
            <a:ext uri="{FF2B5EF4-FFF2-40B4-BE49-F238E27FC236}">
              <a16:creationId xmlns:a16="http://schemas.microsoft.com/office/drawing/2014/main" id="{3D8F4D1D-BEB0-453D-8664-442A4D8F178E}"/>
            </a:ext>
          </a:extLst>
        </xdr:cNvPr>
        <xdr:cNvSpPr txBox="1"/>
      </xdr:nvSpPr>
      <xdr:spPr>
        <a:xfrm>
          <a:off x="14389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29227</xdr:rowOff>
    </xdr:from>
    <xdr:ext cx="405111" cy="259045"/>
    <xdr:sp macro="" textlink="">
      <xdr:nvSpPr>
        <xdr:cNvPr id="561" name="n_3mainValue【学校施設】&#10;有形固定資産減価償却率">
          <a:extLst>
            <a:ext uri="{FF2B5EF4-FFF2-40B4-BE49-F238E27FC236}">
              <a16:creationId xmlns:a16="http://schemas.microsoft.com/office/drawing/2014/main" id="{A83A7822-A761-432F-B74C-9FDB86A25C99}"/>
            </a:ext>
          </a:extLst>
        </xdr:cNvPr>
        <xdr:cNvSpPr txBox="1"/>
      </xdr:nvSpPr>
      <xdr:spPr>
        <a:xfrm>
          <a:off x="13500744" y="1031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162577</xdr:rowOff>
    </xdr:from>
    <xdr:ext cx="405111" cy="259045"/>
    <xdr:sp macro="" textlink="">
      <xdr:nvSpPr>
        <xdr:cNvPr id="562" name="n_4mainValue【学校施設】&#10;有形固定資産減価償却率">
          <a:extLst>
            <a:ext uri="{FF2B5EF4-FFF2-40B4-BE49-F238E27FC236}">
              <a16:creationId xmlns:a16="http://schemas.microsoft.com/office/drawing/2014/main" id="{3978CADB-1385-455D-9975-C72DCAAF4672}"/>
            </a:ext>
          </a:extLst>
        </xdr:cNvPr>
        <xdr:cNvSpPr txBox="1"/>
      </xdr:nvSpPr>
      <xdr:spPr>
        <a:xfrm>
          <a:off x="126117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588F61A-C459-4CD9-9913-2BF8CDDA948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B0AB08C-18AB-47BD-B970-0EE053017ED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EFFD17E2-E78E-402A-AAFD-7E6923D921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EA999580-0AEF-46E8-A179-CCBD41DC000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54D6A11B-52F0-44B9-B2A1-F5D72650B31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32098C62-661B-4363-A9A8-585E8612005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84EF1B7-A84E-4BEC-A066-FA269D403AF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C9BC41A-8529-433E-9B49-0C76449BC10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6258D6C0-C696-404A-BD90-831FD76E80F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526B150C-7F28-4596-8468-2CC3167A09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B9418C5-443E-4B41-81EB-291A17F0E0E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BB939C44-51A9-4BFF-ADB8-A62C54FB977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24D57DED-07DB-4013-A24D-AA5CB251ABC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8C1F80CA-6BFE-4F29-8C77-5C26F80084A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179FF452-87FE-4795-AB76-538AC6EFE61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BB28D8C6-8594-4DE4-9ECC-2383A4577FB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6CF3CC95-E6AA-47E7-B04C-1D23CB44BB3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537BDA3E-5B66-4395-AC7B-D4FD9F6FE24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AEBEED62-51CD-446A-A527-B52404569BA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5523A40B-F310-4496-B83B-72F951195D1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A6FF18B9-2437-438B-B283-FB20BC95A8F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21E48B99-3A19-4DBD-BF08-18BB4D7AE69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68C6EE22-2EB2-4A9C-B321-E23DFFE3213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9ADB46C2-1142-465C-A5D5-C0AD08F0FFA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8B57381B-F190-4362-B006-26618D4774C4}"/>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68A31632-3367-445E-9D2F-5F08B70AE21E}"/>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D91E1C8F-983E-4B8E-AF89-004E369D65C8}"/>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3FC73D73-4402-4CBA-BC92-EC008F96B639}"/>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55475508-D230-4B4A-AB50-856A68627CDC}"/>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40E6E8EE-E9CF-469C-BC6C-673AEEB5DD76}"/>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FBE30EDD-26DF-42F3-A20C-9692EB4A9CAD}"/>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29F7FD1B-A671-4CFB-898B-BC646CECB493}"/>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C468A661-D11E-405D-AF97-A55A2B4CE09B}"/>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45B54DA9-0F9C-40DA-B6FF-B5B7B6FE0DA8}"/>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97" name="フローチャート: 判断 596">
          <a:extLst>
            <a:ext uri="{FF2B5EF4-FFF2-40B4-BE49-F238E27FC236}">
              <a16:creationId xmlns:a16="http://schemas.microsoft.com/office/drawing/2014/main" id="{D2EEB833-16CD-4A0F-9B62-1AF4A41953F8}"/>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1444D0BB-24F1-4B6A-B03E-4AB6000F9B7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5524EC6-206B-4232-8CC7-B134CEB1333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BB3D78F-422E-4282-8BDD-83EDF725603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1FFB943-D3AF-419D-B8AF-C9BCD71FD80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094A9AD-E828-4C90-BB6F-2CE0B3343CA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xdr:rowOff>
    </xdr:from>
    <xdr:to>
      <xdr:col>116</xdr:col>
      <xdr:colOff>114300</xdr:colOff>
      <xdr:row>62</xdr:row>
      <xdr:rowOff>109474</xdr:rowOff>
    </xdr:to>
    <xdr:sp macro="" textlink="">
      <xdr:nvSpPr>
        <xdr:cNvPr id="603" name="楕円 602">
          <a:extLst>
            <a:ext uri="{FF2B5EF4-FFF2-40B4-BE49-F238E27FC236}">
              <a16:creationId xmlns:a16="http://schemas.microsoft.com/office/drawing/2014/main" id="{16FB3DFC-AD7F-4288-B410-90E5B9921EAE}"/>
            </a:ext>
          </a:extLst>
        </xdr:cNvPr>
        <xdr:cNvSpPr/>
      </xdr:nvSpPr>
      <xdr:spPr>
        <a:xfrm>
          <a:off x="22110700" y="1063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157751</xdr:rowOff>
    </xdr:from>
    <xdr:ext cx="469744" cy="259045"/>
    <xdr:sp macro="" textlink="">
      <xdr:nvSpPr>
        <xdr:cNvPr id="604" name="【学校施設】&#10;一人当たり面積該当値テキスト">
          <a:extLst>
            <a:ext uri="{FF2B5EF4-FFF2-40B4-BE49-F238E27FC236}">
              <a16:creationId xmlns:a16="http://schemas.microsoft.com/office/drawing/2014/main" id="{B2EDF68C-1A0F-4A16-A0A0-995A3D234627}"/>
            </a:ext>
          </a:extLst>
        </xdr:cNvPr>
        <xdr:cNvSpPr txBox="1"/>
      </xdr:nvSpPr>
      <xdr:spPr>
        <a:xfrm>
          <a:off x="22199600" y="1061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605" name="楕円 604">
          <a:extLst>
            <a:ext uri="{FF2B5EF4-FFF2-40B4-BE49-F238E27FC236}">
              <a16:creationId xmlns:a16="http://schemas.microsoft.com/office/drawing/2014/main" id="{E661023C-53F8-4A83-B8DD-CD36E2EF950F}"/>
            </a:ext>
          </a:extLst>
        </xdr:cNvPr>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58674</xdr:rowOff>
    </xdr:from>
    <xdr:to>
      <xdr:col>116</xdr:col>
      <xdr:colOff>63500</xdr:colOff>
      <xdr:row>62</xdr:row>
      <xdr:rowOff>68580</xdr:rowOff>
    </xdr:to>
    <xdr:cxnSp macro="">
      <xdr:nvCxnSpPr>
        <xdr:cNvPr id="606" name="直線コネクタ 605">
          <a:extLst>
            <a:ext uri="{FF2B5EF4-FFF2-40B4-BE49-F238E27FC236}">
              <a16:creationId xmlns:a16="http://schemas.microsoft.com/office/drawing/2014/main" id="{60A6A86F-5DF1-48ED-B60A-CE9B116B945E}"/>
            </a:ext>
          </a:extLst>
        </xdr:cNvPr>
        <xdr:cNvCxnSpPr/>
      </xdr:nvCxnSpPr>
      <xdr:spPr>
        <a:xfrm flipV="1">
          <a:off x="21323300" y="10688574"/>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20828</xdr:rowOff>
    </xdr:from>
    <xdr:to>
      <xdr:col>107</xdr:col>
      <xdr:colOff>101600</xdr:colOff>
      <xdr:row>62</xdr:row>
      <xdr:rowOff>122428</xdr:rowOff>
    </xdr:to>
    <xdr:sp macro="" textlink="">
      <xdr:nvSpPr>
        <xdr:cNvPr id="607" name="楕円 606">
          <a:extLst>
            <a:ext uri="{FF2B5EF4-FFF2-40B4-BE49-F238E27FC236}">
              <a16:creationId xmlns:a16="http://schemas.microsoft.com/office/drawing/2014/main" id="{07F458CA-A61D-4DC4-BE93-79777A36431C}"/>
            </a:ext>
          </a:extLst>
        </xdr:cNvPr>
        <xdr:cNvSpPr/>
      </xdr:nvSpPr>
      <xdr:spPr>
        <a:xfrm>
          <a:off x="20383500" y="1065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71628</xdr:rowOff>
    </xdr:to>
    <xdr:cxnSp macro="">
      <xdr:nvCxnSpPr>
        <xdr:cNvPr id="608" name="直線コネクタ 607">
          <a:extLst>
            <a:ext uri="{FF2B5EF4-FFF2-40B4-BE49-F238E27FC236}">
              <a16:creationId xmlns:a16="http://schemas.microsoft.com/office/drawing/2014/main" id="{491E9B05-60F3-4540-8C7D-400B7D2F9D08}"/>
            </a:ext>
          </a:extLst>
        </xdr:cNvPr>
        <xdr:cNvCxnSpPr/>
      </xdr:nvCxnSpPr>
      <xdr:spPr>
        <a:xfrm flipV="1">
          <a:off x="20434300" y="1069848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23876</xdr:rowOff>
    </xdr:from>
    <xdr:to>
      <xdr:col>102</xdr:col>
      <xdr:colOff>165100</xdr:colOff>
      <xdr:row>62</xdr:row>
      <xdr:rowOff>125476</xdr:rowOff>
    </xdr:to>
    <xdr:sp macro="" textlink="">
      <xdr:nvSpPr>
        <xdr:cNvPr id="609" name="楕円 608">
          <a:extLst>
            <a:ext uri="{FF2B5EF4-FFF2-40B4-BE49-F238E27FC236}">
              <a16:creationId xmlns:a16="http://schemas.microsoft.com/office/drawing/2014/main" id="{2A12A691-62BC-47B4-916F-D464AEABA27B}"/>
            </a:ext>
          </a:extLst>
        </xdr:cNvPr>
        <xdr:cNvSpPr/>
      </xdr:nvSpPr>
      <xdr:spPr>
        <a:xfrm>
          <a:off x="19494500" y="106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71628</xdr:rowOff>
    </xdr:from>
    <xdr:to>
      <xdr:col>107</xdr:col>
      <xdr:colOff>50800</xdr:colOff>
      <xdr:row>62</xdr:row>
      <xdr:rowOff>74676</xdr:rowOff>
    </xdr:to>
    <xdr:cxnSp macro="">
      <xdr:nvCxnSpPr>
        <xdr:cNvPr id="610" name="直線コネクタ 609">
          <a:extLst>
            <a:ext uri="{FF2B5EF4-FFF2-40B4-BE49-F238E27FC236}">
              <a16:creationId xmlns:a16="http://schemas.microsoft.com/office/drawing/2014/main" id="{C4F4A97B-3CC2-450C-A312-C47E8F195F9F}"/>
            </a:ext>
          </a:extLst>
        </xdr:cNvPr>
        <xdr:cNvCxnSpPr/>
      </xdr:nvCxnSpPr>
      <xdr:spPr>
        <a:xfrm flipV="1">
          <a:off x="19545300" y="107015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29210</xdr:rowOff>
    </xdr:from>
    <xdr:to>
      <xdr:col>98</xdr:col>
      <xdr:colOff>38100</xdr:colOff>
      <xdr:row>62</xdr:row>
      <xdr:rowOff>130810</xdr:rowOff>
    </xdr:to>
    <xdr:sp macro="" textlink="">
      <xdr:nvSpPr>
        <xdr:cNvPr id="611" name="楕円 610">
          <a:extLst>
            <a:ext uri="{FF2B5EF4-FFF2-40B4-BE49-F238E27FC236}">
              <a16:creationId xmlns:a16="http://schemas.microsoft.com/office/drawing/2014/main" id="{9B6D0953-2B38-4CB6-8EEF-F6EF241EB7D3}"/>
            </a:ext>
          </a:extLst>
        </xdr:cNvPr>
        <xdr:cNvSpPr/>
      </xdr:nvSpPr>
      <xdr:spPr>
        <a:xfrm>
          <a:off x="18605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74676</xdr:rowOff>
    </xdr:from>
    <xdr:to>
      <xdr:col>102</xdr:col>
      <xdr:colOff>114300</xdr:colOff>
      <xdr:row>62</xdr:row>
      <xdr:rowOff>80010</xdr:rowOff>
    </xdr:to>
    <xdr:cxnSp macro="">
      <xdr:nvCxnSpPr>
        <xdr:cNvPr id="612" name="直線コネクタ 611">
          <a:extLst>
            <a:ext uri="{FF2B5EF4-FFF2-40B4-BE49-F238E27FC236}">
              <a16:creationId xmlns:a16="http://schemas.microsoft.com/office/drawing/2014/main" id="{20A5D62C-0520-4104-B67D-EA51959EDD14}"/>
            </a:ext>
          </a:extLst>
        </xdr:cNvPr>
        <xdr:cNvCxnSpPr/>
      </xdr:nvCxnSpPr>
      <xdr:spPr>
        <a:xfrm flipV="1">
          <a:off x="18656300" y="1070457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47D0B9C4-B26C-4BC5-A72C-F349EEECAAEB}"/>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46AE570E-51ED-4D83-8843-90A06B7AED3B}"/>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24ED0822-772F-4857-8232-8AB763CB282F}"/>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616" name="n_4aveValue【学校施設】&#10;一人当たり面積">
          <a:extLst>
            <a:ext uri="{FF2B5EF4-FFF2-40B4-BE49-F238E27FC236}">
              <a16:creationId xmlns:a16="http://schemas.microsoft.com/office/drawing/2014/main" id="{2C7BE6FC-58E8-4B9C-BBAC-22AEB510FEA0}"/>
            </a:ext>
          </a:extLst>
        </xdr:cNvPr>
        <xdr:cNvSpPr txBox="1"/>
      </xdr:nvSpPr>
      <xdr:spPr>
        <a:xfrm>
          <a:off x="18421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110507</xdr:rowOff>
    </xdr:from>
    <xdr:ext cx="469744" cy="259045"/>
    <xdr:sp macro="" textlink="">
      <xdr:nvSpPr>
        <xdr:cNvPr id="617" name="n_1mainValue【学校施設】&#10;一人当たり面積">
          <a:extLst>
            <a:ext uri="{FF2B5EF4-FFF2-40B4-BE49-F238E27FC236}">
              <a16:creationId xmlns:a16="http://schemas.microsoft.com/office/drawing/2014/main" id="{9577D44C-7D53-4CDB-B356-EC564E7F7D19}"/>
            </a:ext>
          </a:extLst>
        </xdr:cNvPr>
        <xdr:cNvSpPr txBox="1"/>
      </xdr:nvSpPr>
      <xdr:spPr>
        <a:xfrm>
          <a:off x="21075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113555</xdr:rowOff>
    </xdr:from>
    <xdr:ext cx="469744" cy="259045"/>
    <xdr:sp macro="" textlink="">
      <xdr:nvSpPr>
        <xdr:cNvPr id="618" name="n_2mainValue【学校施設】&#10;一人当たり面積">
          <a:extLst>
            <a:ext uri="{FF2B5EF4-FFF2-40B4-BE49-F238E27FC236}">
              <a16:creationId xmlns:a16="http://schemas.microsoft.com/office/drawing/2014/main" id="{FC874342-C09F-4C18-A22A-8B1EFC7040AB}"/>
            </a:ext>
          </a:extLst>
        </xdr:cNvPr>
        <xdr:cNvSpPr txBox="1"/>
      </xdr:nvSpPr>
      <xdr:spPr>
        <a:xfrm>
          <a:off x="20199427"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116603</xdr:rowOff>
    </xdr:from>
    <xdr:ext cx="469744" cy="259045"/>
    <xdr:sp macro="" textlink="">
      <xdr:nvSpPr>
        <xdr:cNvPr id="619" name="n_3mainValue【学校施設】&#10;一人当たり面積">
          <a:extLst>
            <a:ext uri="{FF2B5EF4-FFF2-40B4-BE49-F238E27FC236}">
              <a16:creationId xmlns:a16="http://schemas.microsoft.com/office/drawing/2014/main" id="{29887E4E-0215-4817-B9C8-B954A8330EA5}"/>
            </a:ext>
          </a:extLst>
        </xdr:cNvPr>
        <xdr:cNvSpPr txBox="1"/>
      </xdr:nvSpPr>
      <xdr:spPr>
        <a:xfrm>
          <a:off x="19310427" y="1074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121937</xdr:rowOff>
    </xdr:from>
    <xdr:ext cx="469744" cy="259045"/>
    <xdr:sp macro="" textlink="">
      <xdr:nvSpPr>
        <xdr:cNvPr id="620" name="n_4mainValue【学校施設】&#10;一人当たり面積">
          <a:extLst>
            <a:ext uri="{FF2B5EF4-FFF2-40B4-BE49-F238E27FC236}">
              <a16:creationId xmlns:a16="http://schemas.microsoft.com/office/drawing/2014/main" id="{12E61C66-B2AE-4353-BA42-D2C90B2F3BB8}"/>
            </a:ext>
          </a:extLst>
        </xdr:cNvPr>
        <xdr:cNvSpPr txBox="1"/>
      </xdr:nvSpPr>
      <xdr:spPr>
        <a:xfrm>
          <a:off x="18421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CE15D03C-A5EE-46B7-8A70-A3611E6193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8F04ACC5-7649-4551-AFD0-C0CBEDF2573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3C773372-F7B8-4899-BF6D-7AE75D5AF8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86338BD5-6B2B-4B14-B097-5C173B7B7F9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9BF77446-4396-4C79-9ADB-B748CA0A36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11B41F3-8194-4AA2-BD4E-984D309A36C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71F038B8-73C6-4F39-8D43-7ABCFC4CA2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633E09D9-BE68-481E-A444-7C5E43B0A2D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EFC7B4E-25BF-4304-8B4A-96A85FF0C8B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1057FA6D-8E1E-47F5-808A-21CBBF8DB74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4E427738-DE75-4C11-BBFF-35BCA89C3D0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9C9E10D-7528-496F-B193-5903CFE277D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4C678011-D60E-4084-93F8-F40F2D1D9FA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8C28B34E-67AE-433D-B28A-3534C56371C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AD207C5A-C9A0-44ED-A1AC-0508197FD5A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70272291-1DB3-4AD5-AE77-A14A4AF04A4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57D467D6-F97F-485A-96DA-D8B8393A9D1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1B5E38F2-9958-4BD6-9A1A-670E62266F8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F12052FF-FFEE-4291-9AE2-D2C5EE096A5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A106839A-A469-4D8C-84DE-D7EC37E2F94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8E825966-FADD-4426-9F4A-A1FE3E83942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8F6DA167-F433-496B-A2DE-79E9CAF2730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B776229C-6335-4EC0-8FF6-C335B6DFC56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D48051C6-ED28-4AE3-9C58-4C04CABBF7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FF830E89-23B5-405F-BA03-F2467850317B}"/>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1D029128-314D-4D55-88F9-FEF4C4A382D3}"/>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31C22E1B-672D-4C92-95CA-28DF8E79F27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F435E774-1E4D-4385-8222-A8A058AE1E31}"/>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39757A70-D0A7-4D1F-B7BB-5F6AD016571E}"/>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4EEB63D5-83DD-4AFA-93BC-1958FBE23926}"/>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3E10B8D9-DE16-4F8B-A2C0-D672A24BA25D}"/>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62FFE130-F9A3-4B93-BDA2-9140323DF19E}"/>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DDFACC8F-353D-4E6A-A7D2-6E742C0DF24B}"/>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6B6D2106-09CF-47A8-84D4-FB0F2394AB61}"/>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655" name="フローチャート: 判断 654">
          <a:extLst>
            <a:ext uri="{FF2B5EF4-FFF2-40B4-BE49-F238E27FC236}">
              <a16:creationId xmlns:a16="http://schemas.microsoft.com/office/drawing/2014/main" id="{35D10C32-5961-40FA-A8A8-055D23CE0A34}"/>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E422107-B0F3-450E-8529-9CCA00E5823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E1EBF07-1820-4D52-A7E4-00195351A94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3CBD6DD-6E42-4FFF-8943-D61D67FAC77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547C3D3-E76D-4E9B-A0FB-446D9E7C4D1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DD583DC-247E-4392-90EF-33CA1D4C349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61" name="楕円 660">
          <a:extLst>
            <a:ext uri="{FF2B5EF4-FFF2-40B4-BE49-F238E27FC236}">
              <a16:creationId xmlns:a16="http://schemas.microsoft.com/office/drawing/2014/main" id="{42502F72-D334-4B9B-AD1E-9C50994C6E8A}"/>
            </a:ext>
          </a:extLst>
        </xdr:cNvPr>
        <xdr:cNvSpPr/>
      </xdr:nvSpPr>
      <xdr:spPr>
        <a:xfrm>
          <a:off x="162687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53991</xdr:rowOff>
    </xdr:from>
    <xdr:ext cx="405111" cy="259045"/>
    <xdr:sp macro="" textlink="">
      <xdr:nvSpPr>
        <xdr:cNvPr id="662" name="【児童館】&#10;有形固定資産減価償却率該当値テキスト">
          <a:extLst>
            <a:ext uri="{FF2B5EF4-FFF2-40B4-BE49-F238E27FC236}">
              <a16:creationId xmlns:a16="http://schemas.microsoft.com/office/drawing/2014/main" id="{655E840E-0C99-4E9B-9083-7129729D6510}"/>
            </a:ext>
          </a:extLst>
        </xdr:cNvPr>
        <xdr:cNvSpPr txBox="1"/>
      </xdr:nvSpPr>
      <xdr:spPr>
        <a:xfrm>
          <a:off x="16357600"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166370</xdr:rowOff>
    </xdr:from>
    <xdr:to>
      <xdr:col>81</xdr:col>
      <xdr:colOff>101600</xdr:colOff>
      <xdr:row>82</xdr:row>
      <xdr:rowOff>96520</xdr:rowOff>
    </xdr:to>
    <xdr:sp macro="" textlink="">
      <xdr:nvSpPr>
        <xdr:cNvPr id="663" name="楕円 662">
          <a:extLst>
            <a:ext uri="{FF2B5EF4-FFF2-40B4-BE49-F238E27FC236}">
              <a16:creationId xmlns:a16="http://schemas.microsoft.com/office/drawing/2014/main" id="{D97041D2-4A14-4B88-BD56-B779BF926A29}"/>
            </a:ext>
          </a:extLst>
        </xdr:cNvPr>
        <xdr:cNvSpPr/>
      </xdr:nvSpPr>
      <xdr:spPr>
        <a:xfrm>
          <a:off x="15430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45720</xdr:rowOff>
    </xdr:from>
    <xdr:to>
      <xdr:col>85</xdr:col>
      <xdr:colOff>127000</xdr:colOff>
      <xdr:row>82</xdr:row>
      <xdr:rowOff>81914</xdr:rowOff>
    </xdr:to>
    <xdr:cxnSp macro="">
      <xdr:nvCxnSpPr>
        <xdr:cNvPr id="664" name="直線コネクタ 663">
          <a:extLst>
            <a:ext uri="{FF2B5EF4-FFF2-40B4-BE49-F238E27FC236}">
              <a16:creationId xmlns:a16="http://schemas.microsoft.com/office/drawing/2014/main" id="{B0B5348D-0D55-4217-A8C1-D21B00A235EA}"/>
            </a:ext>
          </a:extLst>
        </xdr:cNvPr>
        <xdr:cNvCxnSpPr/>
      </xdr:nvCxnSpPr>
      <xdr:spPr>
        <a:xfrm>
          <a:off x="15481300" y="1410462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65" name="楕円 664">
          <a:extLst>
            <a:ext uri="{FF2B5EF4-FFF2-40B4-BE49-F238E27FC236}">
              <a16:creationId xmlns:a16="http://schemas.microsoft.com/office/drawing/2014/main" id="{2FE0A624-F5F8-4879-BEB4-ACA3491D01FB}"/>
            </a:ext>
          </a:extLst>
        </xdr:cNvPr>
        <xdr:cNvSpPr/>
      </xdr:nvSpPr>
      <xdr:spPr>
        <a:xfrm>
          <a:off x="14541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3811</xdr:rowOff>
    </xdr:from>
    <xdr:to>
      <xdr:col>81</xdr:col>
      <xdr:colOff>50800</xdr:colOff>
      <xdr:row>82</xdr:row>
      <xdr:rowOff>45720</xdr:rowOff>
    </xdr:to>
    <xdr:cxnSp macro="">
      <xdr:nvCxnSpPr>
        <xdr:cNvPr id="666" name="直線コネクタ 665">
          <a:extLst>
            <a:ext uri="{FF2B5EF4-FFF2-40B4-BE49-F238E27FC236}">
              <a16:creationId xmlns:a16="http://schemas.microsoft.com/office/drawing/2014/main" id="{1632EA67-63F3-4CE0-A9AC-AD6A8D0A855A}"/>
            </a:ext>
          </a:extLst>
        </xdr:cNvPr>
        <xdr:cNvCxnSpPr/>
      </xdr:nvCxnSpPr>
      <xdr:spPr>
        <a:xfrm>
          <a:off x="14592300" y="140627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82550</xdr:rowOff>
    </xdr:from>
    <xdr:to>
      <xdr:col>72</xdr:col>
      <xdr:colOff>38100</xdr:colOff>
      <xdr:row>82</xdr:row>
      <xdr:rowOff>12700</xdr:rowOff>
    </xdr:to>
    <xdr:sp macro="" textlink="">
      <xdr:nvSpPr>
        <xdr:cNvPr id="667" name="楕円 666">
          <a:extLst>
            <a:ext uri="{FF2B5EF4-FFF2-40B4-BE49-F238E27FC236}">
              <a16:creationId xmlns:a16="http://schemas.microsoft.com/office/drawing/2014/main" id="{198D5060-D47B-429D-B9A7-0F291BE90C7F}"/>
            </a:ext>
          </a:extLst>
        </xdr:cNvPr>
        <xdr:cNvSpPr/>
      </xdr:nvSpPr>
      <xdr:spPr>
        <a:xfrm>
          <a:off x="13652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133350</xdr:rowOff>
    </xdr:from>
    <xdr:to>
      <xdr:col>76</xdr:col>
      <xdr:colOff>114300</xdr:colOff>
      <xdr:row>82</xdr:row>
      <xdr:rowOff>3811</xdr:rowOff>
    </xdr:to>
    <xdr:cxnSp macro="">
      <xdr:nvCxnSpPr>
        <xdr:cNvPr id="668" name="直線コネクタ 667">
          <a:extLst>
            <a:ext uri="{FF2B5EF4-FFF2-40B4-BE49-F238E27FC236}">
              <a16:creationId xmlns:a16="http://schemas.microsoft.com/office/drawing/2014/main" id="{0402C907-9F83-4464-9317-C9E83C3346FE}"/>
            </a:ext>
          </a:extLst>
        </xdr:cNvPr>
        <xdr:cNvCxnSpPr/>
      </xdr:nvCxnSpPr>
      <xdr:spPr>
        <a:xfrm>
          <a:off x="13703300" y="140208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46355</xdr:rowOff>
    </xdr:from>
    <xdr:to>
      <xdr:col>67</xdr:col>
      <xdr:colOff>101600</xdr:colOff>
      <xdr:row>81</xdr:row>
      <xdr:rowOff>147955</xdr:rowOff>
    </xdr:to>
    <xdr:sp macro="" textlink="">
      <xdr:nvSpPr>
        <xdr:cNvPr id="669" name="楕円 668">
          <a:extLst>
            <a:ext uri="{FF2B5EF4-FFF2-40B4-BE49-F238E27FC236}">
              <a16:creationId xmlns:a16="http://schemas.microsoft.com/office/drawing/2014/main" id="{43BC92D1-04C0-4D8D-8138-3EFED71374B4}"/>
            </a:ext>
          </a:extLst>
        </xdr:cNvPr>
        <xdr:cNvSpPr/>
      </xdr:nvSpPr>
      <xdr:spPr>
        <a:xfrm>
          <a:off x="12763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97155</xdr:rowOff>
    </xdr:from>
    <xdr:to>
      <xdr:col>71</xdr:col>
      <xdr:colOff>177800</xdr:colOff>
      <xdr:row>81</xdr:row>
      <xdr:rowOff>133350</xdr:rowOff>
    </xdr:to>
    <xdr:cxnSp macro="">
      <xdr:nvCxnSpPr>
        <xdr:cNvPr id="670" name="直線コネクタ 669">
          <a:extLst>
            <a:ext uri="{FF2B5EF4-FFF2-40B4-BE49-F238E27FC236}">
              <a16:creationId xmlns:a16="http://schemas.microsoft.com/office/drawing/2014/main" id="{390CABF2-A5D8-4F88-8302-0772920ECD2E}"/>
            </a:ext>
          </a:extLst>
        </xdr:cNvPr>
        <xdr:cNvCxnSpPr/>
      </xdr:nvCxnSpPr>
      <xdr:spPr>
        <a:xfrm>
          <a:off x="12814300" y="139846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727A64BD-9DC6-406E-A590-D75E0909109E}"/>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E0378ED3-A706-49FA-82CB-62680F80362E}"/>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EDBB7894-69BA-4F91-BFE2-97C0C3A98FFC}"/>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79D86317-3E1F-45FB-9E6E-67B07AA32A3D}"/>
            </a:ext>
          </a:extLst>
        </xdr:cNvPr>
        <xdr:cNvSpPr txBox="1"/>
      </xdr:nvSpPr>
      <xdr:spPr>
        <a:xfrm>
          <a:off x="12611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113047</xdr:rowOff>
    </xdr:from>
    <xdr:ext cx="405111" cy="259045"/>
    <xdr:sp macro="" textlink="">
      <xdr:nvSpPr>
        <xdr:cNvPr id="675" name="n_1mainValue【児童館】&#10;有形固定資産減価償却率">
          <a:extLst>
            <a:ext uri="{FF2B5EF4-FFF2-40B4-BE49-F238E27FC236}">
              <a16:creationId xmlns:a16="http://schemas.microsoft.com/office/drawing/2014/main" id="{F923C44A-FD9D-4F37-ACB1-0A1F43B1F853}"/>
            </a:ext>
          </a:extLst>
        </xdr:cNvPr>
        <xdr:cNvSpPr txBox="1"/>
      </xdr:nvSpPr>
      <xdr:spPr>
        <a:xfrm>
          <a:off x="152660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6" name="n_2mainValue【児童館】&#10;有形固定資産減価償却率">
          <a:extLst>
            <a:ext uri="{FF2B5EF4-FFF2-40B4-BE49-F238E27FC236}">
              <a16:creationId xmlns:a16="http://schemas.microsoft.com/office/drawing/2014/main" id="{8A5923A0-6F53-42C8-8740-1839306DC368}"/>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29227</xdr:rowOff>
    </xdr:from>
    <xdr:ext cx="405111" cy="259045"/>
    <xdr:sp macro="" textlink="">
      <xdr:nvSpPr>
        <xdr:cNvPr id="677" name="n_3mainValue【児童館】&#10;有形固定資産減価償却率">
          <a:extLst>
            <a:ext uri="{FF2B5EF4-FFF2-40B4-BE49-F238E27FC236}">
              <a16:creationId xmlns:a16="http://schemas.microsoft.com/office/drawing/2014/main" id="{D0F680C0-3B20-4959-8F3B-17C93A5202A8}"/>
            </a:ext>
          </a:extLst>
        </xdr:cNvPr>
        <xdr:cNvSpPr txBox="1"/>
      </xdr:nvSpPr>
      <xdr:spPr>
        <a:xfrm>
          <a:off x="13500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164482</xdr:rowOff>
    </xdr:from>
    <xdr:ext cx="405111" cy="259045"/>
    <xdr:sp macro="" textlink="">
      <xdr:nvSpPr>
        <xdr:cNvPr id="678" name="n_4mainValue【児童館】&#10;有形固定資産減価償却率">
          <a:extLst>
            <a:ext uri="{FF2B5EF4-FFF2-40B4-BE49-F238E27FC236}">
              <a16:creationId xmlns:a16="http://schemas.microsoft.com/office/drawing/2014/main" id="{ACEFCDEB-B9D9-492A-B44B-5E6B7C370459}"/>
            </a:ext>
          </a:extLst>
        </xdr:cNvPr>
        <xdr:cNvSpPr txBox="1"/>
      </xdr:nvSpPr>
      <xdr:spPr>
        <a:xfrm>
          <a:off x="12611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B8558FCC-6478-4B7C-A333-C6BC9E3D84B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B0F777A-27C2-4407-8ECB-DD0760AB1F2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32F9544D-BD03-417E-928D-52FFDA86D1F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41977312-33D6-48A7-98AC-85A31A2BBE8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92823013-ADF9-412F-BC74-DA1F75885CA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870A26E8-3231-47F6-BAA1-8C6FFEFDE0A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80031B73-E853-46B7-B3A9-FA43F27370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7892176E-7E16-4933-AB07-BF5C97C4741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BADC1490-021C-4C27-9DBD-8D0E28A306E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E8F88951-1F7E-4B97-A4E3-BB8CE4AC296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D23AB9C-F6AF-4BE8-A41A-068B55D96C4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ED4659F6-F93C-4479-9017-84DD8E80B64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8482F767-5C45-4A20-903D-10B07CCB7E2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2BD1D913-0441-4AC4-9013-4B24101B940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295259B4-8248-41CA-A9FD-108A91CCD9F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38844A2-AED5-487F-B3ED-41ED65387D0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9155F832-7C86-437A-B262-2910F3931DC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6FA3F354-D89E-4239-B669-2553CC64039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48CD83C0-14DE-40E8-8E6A-79270DFEBE5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E05FE6D0-11A9-4A44-A991-EC25E9EE923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1443E82C-E46E-4335-8ED5-AC4E120E7B1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B2E224EB-F444-48E7-92E4-ABC5EC6C20E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D6F9E49C-4E1B-4253-AA0F-731DB454FB9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32A09C00-0E8C-4A30-9787-D76C1D1139B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D28718A-7EFF-4D9A-97AC-366AA69E1E6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75604862-86A2-489F-A0E4-0A195E21849C}"/>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A2246080-BF92-4938-8DB3-558E9AE4B5AA}"/>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08FDFA40-B901-4A9E-897D-8C75FDF8F2C1}"/>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C1328480-F5B4-49B2-B784-5A8E27649C1F}"/>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37ECEDDD-2985-4E5B-8C95-AF5C42402A51}"/>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489E50F4-4252-411D-BB5B-082B7AEAEA8E}"/>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E2B47C8A-13CE-461C-B0AE-48960EC97E3B}"/>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C1E45B07-7FC6-4D55-B61F-B1C4C818B231}"/>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83EC47E9-0796-4301-AE19-2E78DB4EF09A}"/>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0899A1EF-6F30-44AA-B150-2033BF51A38D}"/>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14" name="フローチャート: 判断 713">
          <a:extLst>
            <a:ext uri="{FF2B5EF4-FFF2-40B4-BE49-F238E27FC236}">
              <a16:creationId xmlns:a16="http://schemas.microsoft.com/office/drawing/2014/main" id="{F767F774-1F75-4945-8286-8C96728BD0D6}"/>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6CB86D3-E06C-4E43-90DE-A21692C472D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B77BEF8-9F01-4650-B337-51EE2FF8553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AD4830C-9CE3-4101-ADAE-04CE6B2D236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C4BAACA-EA26-4476-A09D-DBB79029D05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3846CAC-4A31-45E0-9710-0EA4DDB078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20" name="楕円 719">
          <a:extLst>
            <a:ext uri="{FF2B5EF4-FFF2-40B4-BE49-F238E27FC236}">
              <a16:creationId xmlns:a16="http://schemas.microsoft.com/office/drawing/2014/main" id="{E11AFCA6-57FD-4FAB-9B9B-DA67B5299531}"/>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721" name="【児童館】&#10;一人当たり面積該当値テキスト">
          <a:extLst>
            <a:ext uri="{FF2B5EF4-FFF2-40B4-BE49-F238E27FC236}">
              <a16:creationId xmlns:a16="http://schemas.microsoft.com/office/drawing/2014/main" id="{3D9B2BD5-48FE-46CC-B096-B94E642780CE}"/>
            </a:ext>
          </a:extLst>
        </xdr:cNvPr>
        <xdr:cNvSpPr txBox="1"/>
      </xdr:nvSpPr>
      <xdr:spPr>
        <a:xfrm>
          <a:off x="22199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28121</xdr:rowOff>
    </xdr:from>
    <xdr:to>
      <xdr:col>112</xdr:col>
      <xdr:colOff>38100</xdr:colOff>
      <xdr:row>85</xdr:row>
      <xdr:rowOff>129721</xdr:rowOff>
    </xdr:to>
    <xdr:sp macro="" textlink="">
      <xdr:nvSpPr>
        <xdr:cNvPr id="722" name="楕円 721">
          <a:extLst>
            <a:ext uri="{FF2B5EF4-FFF2-40B4-BE49-F238E27FC236}">
              <a16:creationId xmlns:a16="http://schemas.microsoft.com/office/drawing/2014/main" id="{DD9091EC-9AFC-4CED-84E1-144A848F2871}"/>
            </a:ext>
          </a:extLst>
        </xdr:cNvPr>
        <xdr:cNvSpPr/>
      </xdr:nvSpPr>
      <xdr:spPr>
        <a:xfrm>
          <a:off x="21272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78921</xdr:rowOff>
    </xdr:to>
    <xdr:cxnSp macro="">
      <xdr:nvCxnSpPr>
        <xdr:cNvPr id="723" name="直線コネクタ 722">
          <a:extLst>
            <a:ext uri="{FF2B5EF4-FFF2-40B4-BE49-F238E27FC236}">
              <a16:creationId xmlns:a16="http://schemas.microsoft.com/office/drawing/2014/main" id="{51E7CE12-E6AD-4898-9DD0-F7010E2561F4}"/>
            </a:ext>
          </a:extLst>
        </xdr:cNvPr>
        <xdr:cNvCxnSpPr/>
      </xdr:nvCxnSpPr>
      <xdr:spPr>
        <a:xfrm>
          <a:off x="21323300" y="146521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28121</xdr:rowOff>
    </xdr:from>
    <xdr:to>
      <xdr:col>107</xdr:col>
      <xdr:colOff>101600</xdr:colOff>
      <xdr:row>85</xdr:row>
      <xdr:rowOff>129721</xdr:rowOff>
    </xdr:to>
    <xdr:sp macro="" textlink="">
      <xdr:nvSpPr>
        <xdr:cNvPr id="724" name="楕円 723">
          <a:extLst>
            <a:ext uri="{FF2B5EF4-FFF2-40B4-BE49-F238E27FC236}">
              <a16:creationId xmlns:a16="http://schemas.microsoft.com/office/drawing/2014/main" id="{D17E6600-BA6A-4EB7-AEA0-763FBB9145C0}"/>
            </a:ext>
          </a:extLst>
        </xdr:cNvPr>
        <xdr:cNvSpPr/>
      </xdr:nvSpPr>
      <xdr:spPr>
        <a:xfrm>
          <a:off x="2038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78921</xdr:rowOff>
    </xdr:from>
    <xdr:to>
      <xdr:col>111</xdr:col>
      <xdr:colOff>177800</xdr:colOff>
      <xdr:row>85</xdr:row>
      <xdr:rowOff>78921</xdr:rowOff>
    </xdr:to>
    <xdr:cxnSp macro="">
      <xdr:nvCxnSpPr>
        <xdr:cNvPr id="725" name="直線コネクタ 724">
          <a:extLst>
            <a:ext uri="{FF2B5EF4-FFF2-40B4-BE49-F238E27FC236}">
              <a16:creationId xmlns:a16="http://schemas.microsoft.com/office/drawing/2014/main" id="{7B2C6C37-3363-4616-A695-7E988A1C061D}"/>
            </a:ext>
          </a:extLst>
        </xdr:cNvPr>
        <xdr:cNvCxnSpPr/>
      </xdr:nvCxnSpPr>
      <xdr:spPr>
        <a:xfrm>
          <a:off x="20434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28121</xdr:rowOff>
    </xdr:from>
    <xdr:to>
      <xdr:col>102</xdr:col>
      <xdr:colOff>165100</xdr:colOff>
      <xdr:row>85</xdr:row>
      <xdr:rowOff>129721</xdr:rowOff>
    </xdr:to>
    <xdr:sp macro="" textlink="">
      <xdr:nvSpPr>
        <xdr:cNvPr id="726" name="楕円 725">
          <a:extLst>
            <a:ext uri="{FF2B5EF4-FFF2-40B4-BE49-F238E27FC236}">
              <a16:creationId xmlns:a16="http://schemas.microsoft.com/office/drawing/2014/main" id="{AEAFC679-1320-4F0B-A350-D461ED36383E}"/>
            </a:ext>
          </a:extLst>
        </xdr:cNvPr>
        <xdr:cNvSpPr/>
      </xdr:nvSpPr>
      <xdr:spPr>
        <a:xfrm>
          <a:off x="19494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78921</xdr:rowOff>
    </xdr:from>
    <xdr:to>
      <xdr:col>107</xdr:col>
      <xdr:colOff>50800</xdr:colOff>
      <xdr:row>85</xdr:row>
      <xdr:rowOff>78921</xdr:rowOff>
    </xdr:to>
    <xdr:cxnSp macro="">
      <xdr:nvCxnSpPr>
        <xdr:cNvPr id="727" name="直線コネクタ 726">
          <a:extLst>
            <a:ext uri="{FF2B5EF4-FFF2-40B4-BE49-F238E27FC236}">
              <a16:creationId xmlns:a16="http://schemas.microsoft.com/office/drawing/2014/main" id="{A516D832-6C16-4934-A9FA-4F32295BC2B2}"/>
            </a:ext>
          </a:extLst>
        </xdr:cNvPr>
        <xdr:cNvCxnSpPr/>
      </xdr:nvCxnSpPr>
      <xdr:spPr>
        <a:xfrm>
          <a:off x="19545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28121</xdr:rowOff>
    </xdr:from>
    <xdr:to>
      <xdr:col>98</xdr:col>
      <xdr:colOff>38100</xdr:colOff>
      <xdr:row>85</xdr:row>
      <xdr:rowOff>129721</xdr:rowOff>
    </xdr:to>
    <xdr:sp macro="" textlink="">
      <xdr:nvSpPr>
        <xdr:cNvPr id="728" name="楕円 727">
          <a:extLst>
            <a:ext uri="{FF2B5EF4-FFF2-40B4-BE49-F238E27FC236}">
              <a16:creationId xmlns:a16="http://schemas.microsoft.com/office/drawing/2014/main" id="{394922FB-DEE4-4E4F-99F1-E567C800F5A3}"/>
            </a:ext>
          </a:extLst>
        </xdr:cNvPr>
        <xdr:cNvSpPr/>
      </xdr:nvSpPr>
      <xdr:spPr>
        <a:xfrm>
          <a:off x="18605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78921</xdr:rowOff>
    </xdr:from>
    <xdr:to>
      <xdr:col>102</xdr:col>
      <xdr:colOff>114300</xdr:colOff>
      <xdr:row>85</xdr:row>
      <xdr:rowOff>78921</xdr:rowOff>
    </xdr:to>
    <xdr:cxnSp macro="">
      <xdr:nvCxnSpPr>
        <xdr:cNvPr id="729" name="直線コネクタ 728">
          <a:extLst>
            <a:ext uri="{FF2B5EF4-FFF2-40B4-BE49-F238E27FC236}">
              <a16:creationId xmlns:a16="http://schemas.microsoft.com/office/drawing/2014/main" id="{FCCFABA9-486C-444F-BF89-EBD2218CB05C}"/>
            </a:ext>
          </a:extLst>
        </xdr:cNvPr>
        <xdr:cNvCxnSpPr/>
      </xdr:nvCxnSpPr>
      <xdr:spPr>
        <a:xfrm>
          <a:off x="18656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5A6F937F-E10E-4087-B4F2-4F5BBEB5BBCF}"/>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24C8A554-FFFC-467E-A58A-2CDB2D9FAFE1}"/>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86906F4D-0E8C-4CED-9B82-D76EBD3F1A78}"/>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733" name="n_4aveValue【児童館】&#10;一人当たり面積">
          <a:extLst>
            <a:ext uri="{FF2B5EF4-FFF2-40B4-BE49-F238E27FC236}">
              <a16:creationId xmlns:a16="http://schemas.microsoft.com/office/drawing/2014/main" id="{AB676D88-6116-4172-AC48-2A1C945267B3}"/>
            </a:ext>
          </a:extLst>
        </xdr:cNvPr>
        <xdr:cNvSpPr txBox="1"/>
      </xdr:nvSpPr>
      <xdr:spPr>
        <a:xfrm>
          <a:off x="18421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120848</xdr:rowOff>
    </xdr:from>
    <xdr:ext cx="469744" cy="259045"/>
    <xdr:sp macro="" textlink="">
      <xdr:nvSpPr>
        <xdr:cNvPr id="734" name="n_1mainValue【児童館】&#10;一人当たり面積">
          <a:extLst>
            <a:ext uri="{FF2B5EF4-FFF2-40B4-BE49-F238E27FC236}">
              <a16:creationId xmlns:a16="http://schemas.microsoft.com/office/drawing/2014/main" id="{9293024B-7CBA-4442-A73C-41A51820B5C2}"/>
            </a:ext>
          </a:extLst>
        </xdr:cNvPr>
        <xdr:cNvSpPr txBox="1"/>
      </xdr:nvSpPr>
      <xdr:spPr>
        <a:xfrm>
          <a:off x="210757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120848</xdr:rowOff>
    </xdr:from>
    <xdr:ext cx="469744" cy="259045"/>
    <xdr:sp macro="" textlink="">
      <xdr:nvSpPr>
        <xdr:cNvPr id="735" name="n_2mainValue【児童館】&#10;一人当たり面積">
          <a:extLst>
            <a:ext uri="{FF2B5EF4-FFF2-40B4-BE49-F238E27FC236}">
              <a16:creationId xmlns:a16="http://schemas.microsoft.com/office/drawing/2014/main" id="{4D17D798-F43E-4888-A31C-B7C926793F36}"/>
            </a:ext>
          </a:extLst>
        </xdr:cNvPr>
        <xdr:cNvSpPr txBox="1"/>
      </xdr:nvSpPr>
      <xdr:spPr>
        <a:xfrm>
          <a:off x="20199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120848</xdr:rowOff>
    </xdr:from>
    <xdr:ext cx="469744" cy="259045"/>
    <xdr:sp macro="" textlink="">
      <xdr:nvSpPr>
        <xdr:cNvPr id="736" name="n_3mainValue【児童館】&#10;一人当たり面積">
          <a:extLst>
            <a:ext uri="{FF2B5EF4-FFF2-40B4-BE49-F238E27FC236}">
              <a16:creationId xmlns:a16="http://schemas.microsoft.com/office/drawing/2014/main" id="{C6F43B9D-2EA0-457B-BC8D-DF71235A3AF6}"/>
            </a:ext>
          </a:extLst>
        </xdr:cNvPr>
        <xdr:cNvSpPr txBox="1"/>
      </xdr:nvSpPr>
      <xdr:spPr>
        <a:xfrm>
          <a:off x="19310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120848</xdr:rowOff>
    </xdr:from>
    <xdr:ext cx="469744" cy="259045"/>
    <xdr:sp macro="" textlink="">
      <xdr:nvSpPr>
        <xdr:cNvPr id="737" name="n_4mainValue【児童館】&#10;一人当たり面積">
          <a:extLst>
            <a:ext uri="{FF2B5EF4-FFF2-40B4-BE49-F238E27FC236}">
              <a16:creationId xmlns:a16="http://schemas.microsoft.com/office/drawing/2014/main" id="{AB9CA416-DC77-4B00-9B1B-15D18B85C116}"/>
            </a:ext>
          </a:extLst>
        </xdr:cNvPr>
        <xdr:cNvSpPr txBox="1"/>
      </xdr:nvSpPr>
      <xdr:spPr>
        <a:xfrm>
          <a:off x="18421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5B24AD4E-0068-49EA-A998-A42696D72AB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53D4D718-1900-49FC-9B15-828A68BCA2A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13881D7B-8E21-44B9-A081-E3ABABCA12A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3B0C9FEB-8B23-4076-A5B5-12EE069986C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D03D3CF8-61E6-4B07-8AE3-A3C999B141F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BD401109-6056-4E47-B0A5-B8235FB1F99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5AA658A7-FF07-4603-952F-BD5C0F7BA01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57A62DB-6577-432C-8421-7FFE777E744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FC7FC70E-22DA-4543-9EB9-36513ADC43E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3629B8F9-397D-43B8-84E2-85ABCF4C7A7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2591D657-55AB-498A-921D-B590DD39C8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1662B1B-4279-4F69-AB72-1BE42EC6CE5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2200BC7D-6860-411C-BC23-C4EF6B336B6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D8BD1CB4-7619-4B16-828D-5A7992AEDD5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564725DB-9086-4BEC-8C4C-C3F0712E536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6FBC4DDE-B6FD-4587-AEF3-047B7AC8FEA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1B532649-0BAD-41D9-B05E-EB999450253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4E59C953-DE8D-4D1B-97A3-2159E8DD461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CEB24223-EA7A-48DC-BD38-96A2A3DA0A1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A5A01F1C-F810-4EEA-BED2-C4090587F55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608F1E9-C648-41A4-A269-9711553CBBF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19FF980C-588B-4899-930F-27E14D2BFE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6A862A7D-978F-45AB-84F8-5A99C1E5B8E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E915F54F-9EE0-4D44-B42E-4EE3F90AABF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102CAD15-7121-4466-ABA3-973C5B2D6EF7}"/>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29FD401A-B7F8-4BB6-9D99-1CC0757691D2}"/>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E2507048-F2DD-43D7-B7C0-79D4E897323C}"/>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3DA2C15E-EB4C-4A0D-A6BF-1BB05FA67741}"/>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29D49001-308D-4554-9DC5-661A30A789DE}"/>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D0BD1ACB-211B-4819-8D3D-87359D7F21D1}"/>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53483F09-0307-4638-B514-D6F40D0048F2}"/>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332418C1-8941-4D5D-B009-66C3F330854A}"/>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3C2BCCC1-BCCE-4BA8-813F-94ABA04D6F0A}"/>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E16111E5-5C0E-44B6-AFD5-D145EED02B56}"/>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2" name="フローチャート: 判断 771">
          <a:extLst>
            <a:ext uri="{FF2B5EF4-FFF2-40B4-BE49-F238E27FC236}">
              <a16:creationId xmlns:a16="http://schemas.microsoft.com/office/drawing/2014/main" id="{D40BB814-DE70-4AE9-927A-4BC1AF7CE80D}"/>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896929B-7EDB-4E76-B263-87604C1B8B7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C997F18-4F31-4F16-8948-E426981C747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FF81370-444F-4AB0-90F4-CCC6B247B13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17D312E-8192-4E08-9F47-140403B02F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6A2F29C-F878-4282-B8FA-14CB4F25AB0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53975</xdr:rowOff>
    </xdr:from>
    <xdr:to>
      <xdr:col>85</xdr:col>
      <xdr:colOff>177800</xdr:colOff>
      <xdr:row>104</xdr:row>
      <xdr:rowOff>155575</xdr:rowOff>
    </xdr:to>
    <xdr:sp macro="" textlink="">
      <xdr:nvSpPr>
        <xdr:cNvPr id="778" name="楕円 777">
          <a:extLst>
            <a:ext uri="{FF2B5EF4-FFF2-40B4-BE49-F238E27FC236}">
              <a16:creationId xmlns:a16="http://schemas.microsoft.com/office/drawing/2014/main" id="{8A3F772D-1ACD-454E-A65E-365A790C9552}"/>
            </a:ext>
          </a:extLst>
        </xdr:cNvPr>
        <xdr:cNvSpPr/>
      </xdr:nvSpPr>
      <xdr:spPr>
        <a:xfrm>
          <a:off x="162687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76852</xdr:rowOff>
    </xdr:from>
    <xdr:ext cx="405111" cy="259045"/>
    <xdr:sp macro="" textlink="">
      <xdr:nvSpPr>
        <xdr:cNvPr id="779" name="【公民館】&#10;有形固定資産減価償却率該当値テキスト">
          <a:extLst>
            <a:ext uri="{FF2B5EF4-FFF2-40B4-BE49-F238E27FC236}">
              <a16:creationId xmlns:a16="http://schemas.microsoft.com/office/drawing/2014/main" id="{FE9B754A-9993-456E-BA8B-E13E47E1DA0B}"/>
            </a:ext>
          </a:extLst>
        </xdr:cNvPr>
        <xdr:cNvSpPr txBox="1"/>
      </xdr:nvSpPr>
      <xdr:spPr>
        <a:xfrm>
          <a:off x="16357600"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xdr:rowOff>
    </xdr:from>
    <xdr:to>
      <xdr:col>81</xdr:col>
      <xdr:colOff>101600</xdr:colOff>
      <xdr:row>104</xdr:row>
      <xdr:rowOff>115570</xdr:rowOff>
    </xdr:to>
    <xdr:sp macro="" textlink="">
      <xdr:nvSpPr>
        <xdr:cNvPr id="780" name="楕円 779">
          <a:extLst>
            <a:ext uri="{FF2B5EF4-FFF2-40B4-BE49-F238E27FC236}">
              <a16:creationId xmlns:a16="http://schemas.microsoft.com/office/drawing/2014/main" id="{1450DCB1-2CCD-46C5-BFC4-1A8F490D4A04}"/>
            </a:ext>
          </a:extLst>
        </xdr:cNvPr>
        <xdr:cNvSpPr/>
      </xdr:nvSpPr>
      <xdr:spPr>
        <a:xfrm>
          <a:off x="15430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64770</xdr:rowOff>
    </xdr:from>
    <xdr:to>
      <xdr:col>85</xdr:col>
      <xdr:colOff>127000</xdr:colOff>
      <xdr:row>104</xdr:row>
      <xdr:rowOff>104775</xdr:rowOff>
    </xdr:to>
    <xdr:cxnSp macro="">
      <xdr:nvCxnSpPr>
        <xdr:cNvPr id="781" name="直線コネクタ 780">
          <a:extLst>
            <a:ext uri="{FF2B5EF4-FFF2-40B4-BE49-F238E27FC236}">
              <a16:creationId xmlns:a16="http://schemas.microsoft.com/office/drawing/2014/main" id="{F19AC883-9560-4265-ABD9-4FA6DEFADF51}"/>
            </a:ext>
          </a:extLst>
        </xdr:cNvPr>
        <xdr:cNvCxnSpPr/>
      </xdr:nvCxnSpPr>
      <xdr:spPr>
        <a:xfrm>
          <a:off x="15481300" y="178955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782" name="楕円 781">
          <a:extLst>
            <a:ext uri="{FF2B5EF4-FFF2-40B4-BE49-F238E27FC236}">
              <a16:creationId xmlns:a16="http://schemas.microsoft.com/office/drawing/2014/main" id="{3EA2D4D1-80D3-46BB-843C-FD79E3E6C3CF}"/>
            </a:ext>
          </a:extLst>
        </xdr:cNvPr>
        <xdr:cNvSpPr/>
      </xdr:nvSpPr>
      <xdr:spPr>
        <a:xfrm>
          <a:off x="14541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24764</xdr:rowOff>
    </xdr:from>
    <xdr:to>
      <xdr:col>81</xdr:col>
      <xdr:colOff>50800</xdr:colOff>
      <xdr:row>104</xdr:row>
      <xdr:rowOff>64770</xdr:rowOff>
    </xdr:to>
    <xdr:cxnSp macro="">
      <xdr:nvCxnSpPr>
        <xdr:cNvPr id="783" name="直線コネクタ 782">
          <a:extLst>
            <a:ext uri="{FF2B5EF4-FFF2-40B4-BE49-F238E27FC236}">
              <a16:creationId xmlns:a16="http://schemas.microsoft.com/office/drawing/2014/main" id="{A5BA18AE-1A71-403A-A08B-46B54CFA5095}"/>
            </a:ext>
          </a:extLst>
        </xdr:cNvPr>
        <xdr:cNvCxnSpPr/>
      </xdr:nvCxnSpPr>
      <xdr:spPr>
        <a:xfrm>
          <a:off x="14592300" y="178555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105411</xdr:rowOff>
    </xdr:from>
    <xdr:to>
      <xdr:col>72</xdr:col>
      <xdr:colOff>38100</xdr:colOff>
      <xdr:row>104</xdr:row>
      <xdr:rowOff>35561</xdr:rowOff>
    </xdr:to>
    <xdr:sp macro="" textlink="">
      <xdr:nvSpPr>
        <xdr:cNvPr id="784" name="楕円 783">
          <a:extLst>
            <a:ext uri="{FF2B5EF4-FFF2-40B4-BE49-F238E27FC236}">
              <a16:creationId xmlns:a16="http://schemas.microsoft.com/office/drawing/2014/main" id="{1EA6ED6C-B5C8-4ECD-B3EE-DB6401BDE391}"/>
            </a:ext>
          </a:extLst>
        </xdr:cNvPr>
        <xdr:cNvSpPr/>
      </xdr:nvSpPr>
      <xdr:spPr>
        <a:xfrm>
          <a:off x="13652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156211</xdr:rowOff>
    </xdr:from>
    <xdr:to>
      <xdr:col>76</xdr:col>
      <xdr:colOff>114300</xdr:colOff>
      <xdr:row>104</xdr:row>
      <xdr:rowOff>24764</xdr:rowOff>
    </xdr:to>
    <xdr:cxnSp macro="">
      <xdr:nvCxnSpPr>
        <xdr:cNvPr id="785" name="直線コネクタ 784">
          <a:extLst>
            <a:ext uri="{FF2B5EF4-FFF2-40B4-BE49-F238E27FC236}">
              <a16:creationId xmlns:a16="http://schemas.microsoft.com/office/drawing/2014/main" id="{8B908F28-815B-4E55-B044-F7B1D5882968}"/>
            </a:ext>
          </a:extLst>
        </xdr:cNvPr>
        <xdr:cNvCxnSpPr/>
      </xdr:nvCxnSpPr>
      <xdr:spPr>
        <a:xfrm>
          <a:off x="13703300" y="178155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74930</xdr:rowOff>
    </xdr:from>
    <xdr:to>
      <xdr:col>67</xdr:col>
      <xdr:colOff>101600</xdr:colOff>
      <xdr:row>104</xdr:row>
      <xdr:rowOff>5080</xdr:rowOff>
    </xdr:to>
    <xdr:sp macro="" textlink="">
      <xdr:nvSpPr>
        <xdr:cNvPr id="786" name="楕円 785">
          <a:extLst>
            <a:ext uri="{FF2B5EF4-FFF2-40B4-BE49-F238E27FC236}">
              <a16:creationId xmlns:a16="http://schemas.microsoft.com/office/drawing/2014/main" id="{F38E1985-C941-4ECA-B5A0-9F448B2DEA7C}"/>
            </a:ext>
          </a:extLst>
        </xdr:cNvPr>
        <xdr:cNvSpPr/>
      </xdr:nvSpPr>
      <xdr:spPr>
        <a:xfrm>
          <a:off x="12763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125730</xdr:rowOff>
    </xdr:from>
    <xdr:to>
      <xdr:col>71</xdr:col>
      <xdr:colOff>177800</xdr:colOff>
      <xdr:row>103</xdr:row>
      <xdr:rowOff>156211</xdr:rowOff>
    </xdr:to>
    <xdr:cxnSp macro="">
      <xdr:nvCxnSpPr>
        <xdr:cNvPr id="787" name="直線コネクタ 786">
          <a:extLst>
            <a:ext uri="{FF2B5EF4-FFF2-40B4-BE49-F238E27FC236}">
              <a16:creationId xmlns:a16="http://schemas.microsoft.com/office/drawing/2014/main" id="{BB801B53-54DA-4ACB-BCB8-2F26C1401E2D}"/>
            </a:ext>
          </a:extLst>
        </xdr:cNvPr>
        <xdr:cNvCxnSpPr/>
      </xdr:nvCxnSpPr>
      <xdr:spPr>
        <a:xfrm>
          <a:off x="12814300" y="177850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5C90DF57-4221-40C0-8A46-8554A6F8D1C6}"/>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7F48B2E3-713F-41C3-A582-FEFABB081E12}"/>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52660AF6-C86C-4F49-8389-3F25AEE37B5E}"/>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91" name="n_4aveValue【公民館】&#10;有形固定資産減価償却率">
          <a:extLst>
            <a:ext uri="{FF2B5EF4-FFF2-40B4-BE49-F238E27FC236}">
              <a16:creationId xmlns:a16="http://schemas.microsoft.com/office/drawing/2014/main" id="{ABC8B995-97BC-44D5-BF3B-76E39EC94119}"/>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132097</xdr:rowOff>
    </xdr:from>
    <xdr:ext cx="405111" cy="259045"/>
    <xdr:sp macro="" textlink="">
      <xdr:nvSpPr>
        <xdr:cNvPr id="792" name="n_1mainValue【公民館】&#10;有形固定資産減価償却率">
          <a:extLst>
            <a:ext uri="{FF2B5EF4-FFF2-40B4-BE49-F238E27FC236}">
              <a16:creationId xmlns:a16="http://schemas.microsoft.com/office/drawing/2014/main" id="{0DEE8D87-F886-4B46-BC0A-0B0BCB55BC9B}"/>
            </a:ext>
          </a:extLst>
        </xdr:cNvPr>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92091</xdr:rowOff>
    </xdr:from>
    <xdr:ext cx="405111" cy="259045"/>
    <xdr:sp macro="" textlink="">
      <xdr:nvSpPr>
        <xdr:cNvPr id="793" name="n_2mainValue【公民館】&#10;有形固定資産減価償却率">
          <a:extLst>
            <a:ext uri="{FF2B5EF4-FFF2-40B4-BE49-F238E27FC236}">
              <a16:creationId xmlns:a16="http://schemas.microsoft.com/office/drawing/2014/main" id="{F488BDC9-7F40-43E6-913D-74E375B68468}"/>
            </a:ext>
          </a:extLst>
        </xdr:cNvPr>
        <xdr:cNvSpPr txBox="1"/>
      </xdr:nvSpPr>
      <xdr:spPr>
        <a:xfrm>
          <a:off x="143897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52088</xdr:rowOff>
    </xdr:from>
    <xdr:ext cx="405111" cy="259045"/>
    <xdr:sp macro="" textlink="">
      <xdr:nvSpPr>
        <xdr:cNvPr id="794" name="n_3mainValue【公民館】&#10;有形固定資産減価償却率">
          <a:extLst>
            <a:ext uri="{FF2B5EF4-FFF2-40B4-BE49-F238E27FC236}">
              <a16:creationId xmlns:a16="http://schemas.microsoft.com/office/drawing/2014/main" id="{506FFAE6-4428-4A2D-802A-26A252766678}"/>
            </a:ext>
          </a:extLst>
        </xdr:cNvPr>
        <xdr:cNvSpPr txBox="1"/>
      </xdr:nvSpPr>
      <xdr:spPr>
        <a:xfrm>
          <a:off x="13500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21607</xdr:rowOff>
    </xdr:from>
    <xdr:ext cx="405111" cy="259045"/>
    <xdr:sp macro="" textlink="">
      <xdr:nvSpPr>
        <xdr:cNvPr id="795" name="n_4mainValue【公民館】&#10;有形固定資産減価償却率">
          <a:extLst>
            <a:ext uri="{FF2B5EF4-FFF2-40B4-BE49-F238E27FC236}">
              <a16:creationId xmlns:a16="http://schemas.microsoft.com/office/drawing/2014/main" id="{CAA34AB5-1AC2-486D-8DD9-F8B8B0FA65FA}"/>
            </a:ext>
          </a:extLst>
        </xdr:cNvPr>
        <xdr:cNvSpPr txBox="1"/>
      </xdr:nvSpPr>
      <xdr:spPr>
        <a:xfrm>
          <a:off x="12611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6ABED06D-3A33-4A24-B247-87D2F60E26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38A9DA5C-50CE-4338-B6F0-5F7FA80C36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AF4B0940-D8DE-438C-AB52-725981A380A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4A47B991-111D-4763-8204-5CCFD36C9E5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F95F40D-B1F7-45ED-A232-C1D681061C0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2260ABBA-1B3C-4EE6-8153-2D236CF0601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8D898F9E-237F-45DF-B182-7D925D0E519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8EBC7A0D-968E-415C-9011-A3A0BA8EF49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91A560C5-F8F4-4229-8F3F-C45FFA1FD99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A15B83D-F679-4697-9402-D4048117922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B60BBB7A-24A0-49C7-8C9F-2A99B5939C0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37CA76AA-59CD-4D49-B229-1A37AE328DE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4DF5BF4-024C-4528-9C1A-BC78971E227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99F90C33-C345-4B28-BEBB-29C02247852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66B79292-3B7C-4F2A-A210-3937E93EAEF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113BD8F5-00E9-4613-9AE4-44E4F6567F2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8C20810D-39DD-40F0-9154-BEFE59C9C52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A89FBE48-9519-4AEB-93DA-6463839BBD2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4308216F-8AC9-45A7-A7E1-42045F5D7AF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56C6D6C0-1DCF-4E17-83B3-1B6A2E90DBC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79EDFAFF-BFB0-42F0-B796-0CCAB636072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C791883A-7222-439D-9B9F-525ED354A814}"/>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AF7F2028-ED7A-46EB-B466-B71B2704E5D7}"/>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E6D84668-FB43-4214-AE80-7F1408D4593A}"/>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5831C0D0-D6B4-47BC-94BA-94931B82854C}"/>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A532B067-5339-48A1-B67C-815FF3F22E02}"/>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59B018FD-EE3A-495D-9CD4-D16ECC8AC92B}"/>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C8FEC527-A3D8-4864-A516-EFC7099010DE}"/>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11C78058-2CF9-40F3-B97E-628BB645BD48}"/>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3F051AA3-9E2F-43B6-8169-714E344E1DDD}"/>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B3416C0D-1C6E-418E-810B-8ABB79C2049A}"/>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7" name="フローチャート: 判断 826">
          <a:extLst>
            <a:ext uri="{FF2B5EF4-FFF2-40B4-BE49-F238E27FC236}">
              <a16:creationId xmlns:a16="http://schemas.microsoft.com/office/drawing/2014/main" id="{0BD25FE1-C029-48DC-8152-1D673B8C01F2}"/>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CDBDD5E-DC00-4578-91AB-6D2EB67360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13F19A5-6A7C-4600-B94D-F5854590021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ADD71FA-F50E-4B6B-AAEA-260BB4197F0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67E0224-55BE-4C08-A7DC-9ACC7C81BD2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A6C3132-4E0D-4E8B-8306-380335958D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833" name="楕円 832">
          <a:extLst>
            <a:ext uri="{FF2B5EF4-FFF2-40B4-BE49-F238E27FC236}">
              <a16:creationId xmlns:a16="http://schemas.microsoft.com/office/drawing/2014/main" id="{77C7BCD1-01EC-44BB-965E-0E3A86A3D249}"/>
            </a:ext>
          </a:extLst>
        </xdr:cNvPr>
        <xdr:cNvSpPr/>
      </xdr:nvSpPr>
      <xdr:spPr>
        <a:xfrm>
          <a:off x="221107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1540</xdr:rowOff>
    </xdr:from>
    <xdr:ext cx="469744" cy="259045"/>
    <xdr:sp macro="" textlink="">
      <xdr:nvSpPr>
        <xdr:cNvPr id="834" name="【公民館】&#10;一人当たり面積該当値テキスト">
          <a:extLst>
            <a:ext uri="{FF2B5EF4-FFF2-40B4-BE49-F238E27FC236}">
              <a16:creationId xmlns:a16="http://schemas.microsoft.com/office/drawing/2014/main" id="{9CAF7143-1BCB-4A6E-9A05-08E9CE084A79}"/>
            </a:ext>
          </a:extLst>
        </xdr:cNvPr>
        <xdr:cNvSpPr txBox="1"/>
      </xdr:nvSpPr>
      <xdr:spPr>
        <a:xfrm>
          <a:off x="22199600"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25400</xdr:rowOff>
    </xdr:from>
    <xdr:to>
      <xdr:col>112</xdr:col>
      <xdr:colOff>38100</xdr:colOff>
      <xdr:row>107</xdr:row>
      <xdr:rowOff>127000</xdr:rowOff>
    </xdr:to>
    <xdr:sp macro="" textlink="">
      <xdr:nvSpPr>
        <xdr:cNvPr id="835" name="楕円 834">
          <a:extLst>
            <a:ext uri="{FF2B5EF4-FFF2-40B4-BE49-F238E27FC236}">
              <a16:creationId xmlns:a16="http://schemas.microsoft.com/office/drawing/2014/main" id="{0AF30538-2FFF-433F-93ED-28E4B669F5B7}"/>
            </a:ext>
          </a:extLst>
        </xdr:cNvPr>
        <xdr:cNvSpPr/>
      </xdr:nvSpPr>
      <xdr:spPr>
        <a:xfrm>
          <a:off x="21272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76200</xdr:rowOff>
    </xdr:to>
    <xdr:cxnSp macro="">
      <xdr:nvCxnSpPr>
        <xdr:cNvPr id="836" name="直線コネクタ 835">
          <a:extLst>
            <a:ext uri="{FF2B5EF4-FFF2-40B4-BE49-F238E27FC236}">
              <a16:creationId xmlns:a16="http://schemas.microsoft.com/office/drawing/2014/main" id="{37DD551A-29E1-4F33-8F2D-EF46DDC2FB39}"/>
            </a:ext>
          </a:extLst>
        </xdr:cNvPr>
        <xdr:cNvCxnSpPr/>
      </xdr:nvCxnSpPr>
      <xdr:spPr>
        <a:xfrm flipV="1">
          <a:off x="21323300" y="18419063"/>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25400</xdr:rowOff>
    </xdr:from>
    <xdr:to>
      <xdr:col>107</xdr:col>
      <xdr:colOff>101600</xdr:colOff>
      <xdr:row>107</xdr:row>
      <xdr:rowOff>127000</xdr:rowOff>
    </xdr:to>
    <xdr:sp macro="" textlink="">
      <xdr:nvSpPr>
        <xdr:cNvPr id="837" name="楕円 836">
          <a:extLst>
            <a:ext uri="{FF2B5EF4-FFF2-40B4-BE49-F238E27FC236}">
              <a16:creationId xmlns:a16="http://schemas.microsoft.com/office/drawing/2014/main" id="{BB56320B-AF6C-42B9-9701-CF424E382A14}"/>
            </a:ext>
          </a:extLst>
        </xdr:cNvPr>
        <xdr:cNvSpPr/>
      </xdr:nvSpPr>
      <xdr:spPr>
        <a:xfrm>
          <a:off x="20383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76200</xdr:rowOff>
    </xdr:from>
    <xdr:to>
      <xdr:col>111</xdr:col>
      <xdr:colOff>177800</xdr:colOff>
      <xdr:row>107</xdr:row>
      <xdr:rowOff>76200</xdr:rowOff>
    </xdr:to>
    <xdr:cxnSp macro="">
      <xdr:nvCxnSpPr>
        <xdr:cNvPr id="838" name="直線コネクタ 837">
          <a:extLst>
            <a:ext uri="{FF2B5EF4-FFF2-40B4-BE49-F238E27FC236}">
              <a16:creationId xmlns:a16="http://schemas.microsoft.com/office/drawing/2014/main" id="{9514EFF9-A2EA-40BE-A7D6-CE88F93F8335}"/>
            </a:ext>
          </a:extLst>
        </xdr:cNvPr>
        <xdr:cNvCxnSpPr/>
      </xdr:nvCxnSpPr>
      <xdr:spPr>
        <a:xfrm>
          <a:off x="20434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9" name="楕円 838">
          <a:extLst>
            <a:ext uri="{FF2B5EF4-FFF2-40B4-BE49-F238E27FC236}">
              <a16:creationId xmlns:a16="http://schemas.microsoft.com/office/drawing/2014/main" id="{013E4461-3CD6-4CDE-A3CD-0A2ECFF01D78}"/>
            </a:ext>
          </a:extLst>
        </xdr:cNvPr>
        <xdr:cNvSpPr/>
      </xdr:nvSpPr>
      <xdr:spPr>
        <a:xfrm>
          <a:off x="19494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76200</xdr:rowOff>
    </xdr:from>
    <xdr:to>
      <xdr:col>107</xdr:col>
      <xdr:colOff>50800</xdr:colOff>
      <xdr:row>107</xdr:row>
      <xdr:rowOff>76200</xdr:rowOff>
    </xdr:to>
    <xdr:cxnSp macro="">
      <xdr:nvCxnSpPr>
        <xdr:cNvPr id="840" name="直線コネクタ 839">
          <a:extLst>
            <a:ext uri="{FF2B5EF4-FFF2-40B4-BE49-F238E27FC236}">
              <a16:creationId xmlns:a16="http://schemas.microsoft.com/office/drawing/2014/main" id="{4D3FFF3F-EC89-4153-8947-461BF401FFCD}"/>
            </a:ext>
          </a:extLst>
        </xdr:cNvPr>
        <xdr:cNvCxnSpPr/>
      </xdr:nvCxnSpPr>
      <xdr:spPr>
        <a:xfrm>
          <a:off x="19545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25400</xdr:rowOff>
    </xdr:from>
    <xdr:to>
      <xdr:col>98</xdr:col>
      <xdr:colOff>38100</xdr:colOff>
      <xdr:row>107</xdr:row>
      <xdr:rowOff>127000</xdr:rowOff>
    </xdr:to>
    <xdr:sp macro="" textlink="">
      <xdr:nvSpPr>
        <xdr:cNvPr id="841" name="楕円 840">
          <a:extLst>
            <a:ext uri="{FF2B5EF4-FFF2-40B4-BE49-F238E27FC236}">
              <a16:creationId xmlns:a16="http://schemas.microsoft.com/office/drawing/2014/main" id="{DF0D2D83-ECB9-4BD2-AC97-ACA97F4A659A}"/>
            </a:ext>
          </a:extLst>
        </xdr:cNvPr>
        <xdr:cNvSpPr/>
      </xdr:nvSpPr>
      <xdr:spPr>
        <a:xfrm>
          <a:off x="18605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76200</xdr:rowOff>
    </xdr:to>
    <xdr:cxnSp macro="">
      <xdr:nvCxnSpPr>
        <xdr:cNvPr id="842" name="直線コネクタ 841">
          <a:extLst>
            <a:ext uri="{FF2B5EF4-FFF2-40B4-BE49-F238E27FC236}">
              <a16:creationId xmlns:a16="http://schemas.microsoft.com/office/drawing/2014/main" id="{8FBBED9E-4E02-4B7F-9458-AA696BDE8960}"/>
            </a:ext>
          </a:extLst>
        </xdr:cNvPr>
        <xdr:cNvCxnSpPr/>
      </xdr:nvCxnSpPr>
      <xdr:spPr>
        <a:xfrm>
          <a:off x="18656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A0D6108D-D807-4415-816C-E4934AF499BA}"/>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9C6D98C8-F78F-4099-83F5-00338A242A19}"/>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CDD8AA03-9980-43A8-ACC8-508BA21B5E10}"/>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46" name="n_4aveValue【公民館】&#10;一人当たり面積">
          <a:extLst>
            <a:ext uri="{FF2B5EF4-FFF2-40B4-BE49-F238E27FC236}">
              <a16:creationId xmlns:a16="http://schemas.microsoft.com/office/drawing/2014/main" id="{F2C27469-15E3-4A3B-A274-564571F24C5C}"/>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118127</xdr:rowOff>
    </xdr:from>
    <xdr:ext cx="469744" cy="259045"/>
    <xdr:sp macro="" textlink="">
      <xdr:nvSpPr>
        <xdr:cNvPr id="847" name="n_1mainValue【公民館】&#10;一人当たり面積">
          <a:extLst>
            <a:ext uri="{FF2B5EF4-FFF2-40B4-BE49-F238E27FC236}">
              <a16:creationId xmlns:a16="http://schemas.microsoft.com/office/drawing/2014/main" id="{88F5E95C-AC7D-4F05-B064-F2D642BF17DF}"/>
            </a:ext>
          </a:extLst>
        </xdr:cNvPr>
        <xdr:cNvSpPr txBox="1"/>
      </xdr:nvSpPr>
      <xdr:spPr>
        <a:xfrm>
          <a:off x="210757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118127</xdr:rowOff>
    </xdr:from>
    <xdr:ext cx="469744" cy="259045"/>
    <xdr:sp macro="" textlink="">
      <xdr:nvSpPr>
        <xdr:cNvPr id="848" name="n_2mainValue【公民館】&#10;一人当たり面積">
          <a:extLst>
            <a:ext uri="{FF2B5EF4-FFF2-40B4-BE49-F238E27FC236}">
              <a16:creationId xmlns:a16="http://schemas.microsoft.com/office/drawing/2014/main" id="{D95E91BE-559B-48BC-8FBD-609F95702578}"/>
            </a:ext>
          </a:extLst>
        </xdr:cNvPr>
        <xdr:cNvSpPr txBox="1"/>
      </xdr:nvSpPr>
      <xdr:spPr>
        <a:xfrm>
          <a:off x="20199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49" name="n_3mainValue【公民館】&#10;一人当たり面積">
          <a:extLst>
            <a:ext uri="{FF2B5EF4-FFF2-40B4-BE49-F238E27FC236}">
              <a16:creationId xmlns:a16="http://schemas.microsoft.com/office/drawing/2014/main" id="{034CF44C-F0F4-4538-886B-69303327A71D}"/>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118127</xdr:rowOff>
    </xdr:from>
    <xdr:ext cx="469744" cy="259045"/>
    <xdr:sp macro="" textlink="">
      <xdr:nvSpPr>
        <xdr:cNvPr id="850" name="n_4mainValue【公民館】&#10;一人当たり面積">
          <a:extLst>
            <a:ext uri="{FF2B5EF4-FFF2-40B4-BE49-F238E27FC236}">
              <a16:creationId xmlns:a16="http://schemas.microsoft.com/office/drawing/2014/main" id="{CD050B8B-481B-45B7-AB00-4B3BFBA05369}"/>
            </a:ext>
          </a:extLst>
        </xdr:cNvPr>
        <xdr:cNvSpPr txBox="1"/>
      </xdr:nvSpPr>
      <xdr:spPr>
        <a:xfrm>
          <a:off x="18421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A4074B98-B621-4CD7-9C9B-778D1CB002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D2116EAF-8DE7-42E4-8BC7-3454C8950A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A0C22074-96A6-4AA6-B0BD-B591E2B5968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ほとんどの類型において、有形固定資産減価償却率は類似団体平均を下回っているものの、道路については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年連続で類似団体平均を上回っている。</a:t>
          </a:r>
          <a:endParaRPr lang="ja-JP" altLang="ja-JP" sz="1400">
            <a:effectLst/>
          </a:endParaRPr>
        </a:p>
        <a:p>
          <a:r>
            <a:rPr kumimoji="1" lang="ja-JP" altLang="ja-JP" sz="1100">
              <a:solidFill>
                <a:schemeClr val="dk1"/>
              </a:solidFill>
              <a:effectLst/>
              <a:latin typeface="+mn-lt"/>
              <a:ea typeface="+mn-ea"/>
              <a:cs typeface="+mn-cs"/>
            </a:rPr>
            <a:t> 道路の一人当たり延長は全国平均・埼玉県平均類似団体平均をいずれも上回っており、維持管理・更新にかかるコストが多額になっていることから、今後も公共施設等総合管理計画（インフラ編）に基づき、</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長寿命化・コスト縮減の取組を進めるとともに財源確保に努める必要がある。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一方、橋りょう・トンネルは、市所有のトンネルがなく、橋りょうについては、橋梁長寿命化計画にもとづく計画的な改修工事等により平均を大きく下回っている。</a:t>
          </a:r>
          <a:endParaRPr lang="ja-JP" altLang="ja-JP">
            <a:effectLst/>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34B7B8-304F-4900-AA87-9DF3636EEE5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533F9D-E16E-471A-AD86-26D154E34DB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62221A-512C-4C25-9AAF-671BA2E2473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EAF081-BE9D-44DF-90F3-DAC7E715E7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埼玉県本庄市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B2F4C4-8E39-45B4-8E4B-97B176F9D6B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C0A77E-4E3C-405D-967A-EC9E241270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191D9C-170C-4807-9884-142679558F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54D5C73-AB80-4D56-8CBB-5E510BB4341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2A7A676-2B96-4F67-9469-E069B1A1156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029688-A74E-49EB-977D-4AF2194453D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76,783
73,504
89.69
35,767,730
33,173,334
2,386,152
18,741,318
21,689,155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55EFCE-0806-48E7-87DB-C48AA568D3A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37F3A4-B5A3-4017-9525-BF278D426F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1530617-E393-4471-85BD-A028BE5E14E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A05A1D-CED7-403B-BB78-C2657AF5D5F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24B6ED0-C116-49B6-8EBE-07772DC454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1A8E6F5-C067-4D0B-9732-3B1976D4025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6F5999-5C49-4BF9-99AC-CD67A84B86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B07F3D-729D-4280-A42C-C4C73114BB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F01627-D624-4198-8B62-27A83B808D2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62B6C4-9E09-4200-938B-D4E9C063645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C9C16A-513F-4287-B722-60D4442725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21CF799-52B9-409A-BB23-EC82C02972A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14FB3C8-643E-4266-91E6-22EBC9E1B78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A5B10E8-49D2-472D-9665-4F403040EE8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E0BBED-3C77-4A18-9343-8B603A4DFFD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87F75A-EA56-41DC-B88B-8F942353323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77AD2AD-C679-4348-92DC-D455E586C25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ECC1307-36C4-43C7-AFC9-D40D7359B69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9629AE-F732-4FA4-B1B0-C9AE6EC7D99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C3ADA2E-288F-4CC0-907E-A7000E648A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F3B3060-5466-4947-91B1-2E9A3C26122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CA8255-1503-49FE-9943-FA0E252EB46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E755A4-719E-4CC2-8A81-DC6D43D180E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5C1FD7-B91B-40C9-98AD-E1D538B26BA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312722-1322-4CA4-9C18-FF91ECBAFB8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48B7A4-7D42-43DF-A56C-D455EEDA978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A8E0DD8-EF10-4C7D-98C7-0EDACA8FC18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7743BA-4BC6-4340-8CB0-8FC656F54C0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30D2EFD-C82F-40C2-B4AC-686A76BF320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DBE4B1-9F8C-4DC2-B198-B8F9D47236D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6B66A9-469C-4BF7-94B7-9C13C5F7FE7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C10B10-8700-4D2D-BAF4-4CCF0DDA882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25A535A-7759-4FE6-896E-1343DABB523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B9ECEC4-4A93-4345-AF36-547996117D1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35983A9-4225-4DB8-86F3-F5DA8174A0F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EE483A9-DE5B-48F7-84C7-812E3C1E835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501E5EE-CB39-4B92-8E1A-4C7ED3E8A80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7A77FCC-7D5B-4276-900A-EAC437AE359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5AF0B59-3059-4D94-902F-040B2DC862F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3D42ABC-6B9D-466A-8FF7-D91EFAC14AA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3142943-5A87-4263-9E73-961BAD8ED34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DE2224B-2E0F-4ED4-9FB3-C196F7C53CE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71E6756-CCF5-4790-B2FA-E6BD6FBC035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D25ECD2-63DA-49A2-A4C7-1F12FEEC8DE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8313685-887B-4E22-AB09-99D4E43D0D8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B541E6D-9E72-419F-ABAA-ADC5C30A939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4CF5941F-E544-4D59-BE67-9790BB9FEAAA}"/>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55AFBFD9-021A-4BFC-955D-C9898D209F94}"/>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7DF35C6D-E65F-41C3-A488-5DDDD13993E9}"/>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CD17E373-C99A-4F87-96F3-19301EDF93E5}"/>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15AAB09A-92C7-448C-A213-1374EA3BC411}"/>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BB867CD4-BCCB-4265-BCC3-BAD5CB49D6D7}"/>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F98F92D5-CED9-48AF-9CE9-69E52D8CFC59}"/>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1A7D6394-0D65-401D-8ADE-CB77F2FDB89F}"/>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C25737E9-45E5-46E5-981B-D61CC312E708}"/>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4339A8B2-DC0C-4E46-892C-87A0B644DA5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55A62F6E-F861-4995-9609-5423A7B34D26}"/>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03BF9C0-4AE6-45AC-87B3-938B473F156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D94D2B-1327-4096-A7D4-585596FF9B2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FB322B4-AEA0-43DE-B2BB-4140354C44E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BEA4F8-3D51-4CF6-89BF-142907D0E32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443C4CF-F2B7-4EB1-8287-6DAE8A0A415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9072</xdr:rowOff>
    </xdr:from>
    <xdr:to>
      <xdr:col>24</xdr:col>
      <xdr:colOff>114300</xdr:colOff>
      <xdr:row>38</xdr:row>
      <xdr:rowOff>110672</xdr:rowOff>
    </xdr:to>
    <xdr:sp macro="" textlink="">
      <xdr:nvSpPr>
        <xdr:cNvPr id="74" name="楕円 73">
          <a:extLst>
            <a:ext uri="{FF2B5EF4-FFF2-40B4-BE49-F238E27FC236}">
              <a16:creationId xmlns:a16="http://schemas.microsoft.com/office/drawing/2014/main" id="{79253C3B-9D8C-415B-81E5-9519BF9985F4}"/>
            </a:ext>
          </a:extLst>
        </xdr:cNvPr>
        <xdr:cNvSpPr/>
      </xdr:nvSpPr>
      <xdr:spPr>
        <a:xfrm>
          <a:off x="45847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158949</xdr:rowOff>
    </xdr:from>
    <xdr:ext cx="405111" cy="259045"/>
    <xdr:sp macro="" textlink="">
      <xdr:nvSpPr>
        <xdr:cNvPr id="75" name="【図書館】&#10;有形固定資産減価償却率該当値テキスト">
          <a:extLst>
            <a:ext uri="{FF2B5EF4-FFF2-40B4-BE49-F238E27FC236}">
              <a16:creationId xmlns:a16="http://schemas.microsoft.com/office/drawing/2014/main" id="{2F8D4ADC-4381-4971-B56A-5C0ADE855118}"/>
            </a:ext>
          </a:extLst>
        </xdr:cNvPr>
        <xdr:cNvSpPr txBox="1"/>
      </xdr:nvSpPr>
      <xdr:spPr>
        <a:xfrm>
          <a:off x="4673600"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152763</xdr:rowOff>
    </xdr:from>
    <xdr:to>
      <xdr:col>20</xdr:col>
      <xdr:colOff>38100</xdr:colOff>
      <xdr:row>38</xdr:row>
      <xdr:rowOff>82913</xdr:rowOff>
    </xdr:to>
    <xdr:sp macro="" textlink="">
      <xdr:nvSpPr>
        <xdr:cNvPr id="76" name="楕円 75">
          <a:extLst>
            <a:ext uri="{FF2B5EF4-FFF2-40B4-BE49-F238E27FC236}">
              <a16:creationId xmlns:a16="http://schemas.microsoft.com/office/drawing/2014/main" id="{3CB7C4AE-87AF-460D-B3F3-4FAF59FFE72F}"/>
            </a:ext>
          </a:extLst>
        </xdr:cNvPr>
        <xdr:cNvSpPr/>
      </xdr:nvSpPr>
      <xdr:spPr>
        <a:xfrm>
          <a:off x="3746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32113</xdr:rowOff>
    </xdr:from>
    <xdr:to>
      <xdr:col>24</xdr:col>
      <xdr:colOff>63500</xdr:colOff>
      <xdr:row>38</xdr:row>
      <xdr:rowOff>59872</xdr:rowOff>
    </xdr:to>
    <xdr:cxnSp macro="">
      <xdr:nvCxnSpPr>
        <xdr:cNvPr id="77" name="直線コネクタ 76">
          <a:extLst>
            <a:ext uri="{FF2B5EF4-FFF2-40B4-BE49-F238E27FC236}">
              <a16:creationId xmlns:a16="http://schemas.microsoft.com/office/drawing/2014/main" id="{10876A3E-E0D4-4868-8742-93BC96419C36}"/>
            </a:ext>
          </a:extLst>
        </xdr:cNvPr>
        <xdr:cNvCxnSpPr/>
      </xdr:nvCxnSpPr>
      <xdr:spPr>
        <a:xfrm>
          <a:off x="3797300" y="654721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125004</xdr:rowOff>
    </xdr:from>
    <xdr:to>
      <xdr:col>15</xdr:col>
      <xdr:colOff>101600</xdr:colOff>
      <xdr:row>38</xdr:row>
      <xdr:rowOff>55155</xdr:rowOff>
    </xdr:to>
    <xdr:sp macro="" textlink="">
      <xdr:nvSpPr>
        <xdr:cNvPr id="78" name="楕円 77">
          <a:extLst>
            <a:ext uri="{FF2B5EF4-FFF2-40B4-BE49-F238E27FC236}">
              <a16:creationId xmlns:a16="http://schemas.microsoft.com/office/drawing/2014/main" id="{355761E6-2103-418E-8796-F1E984ECBB51}"/>
            </a:ext>
          </a:extLst>
        </xdr:cNvPr>
        <xdr:cNvSpPr/>
      </xdr:nvSpPr>
      <xdr:spPr>
        <a:xfrm>
          <a:off x="2857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4354</xdr:rowOff>
    </xdr:from>
    <xdr:to>
      <xdr:col>19</xdr:col>
      <xdr:colOff>177800</xdr:colOff>
      <xdr:row>38</xdr:row>
      <xdr:rowOff>32113</xdr:rowOff>
    </xdr:to>
    <xdr:cxnSp macro="">
      <xdr:nvCxnSpPr>
        <xdr:cNvPr id="79" name="直線コネクタ 78">
          <a:extLst>
            <a:ext uri="{FF2B5EF4-FFF2-40B4-BE49-F238E27FC236}">
              <a16:creationId xmlns:a16="http://schemas.microsoft.com/office/drawing/2014/main" id="{8EE75049-1B3C-4728-8CC0-6A5EC3D25EFF}"/>
            </a:ext>
          </a:extLst>
        </xdr:cNvPr>
        <xdr:cNvCxnSpPr/>
      </xdr:nvCxnSpPr>
      <xdr:spPr>
        <a:xfrm>
          <a:off x="2908300" y="65194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97246</xdr:rowOff>
    </xdr:from>
    <xdr:to>
      <xdr:col>10</xdr:col>
      <xdr:colOff>165100</xdr:colOff>
      <xdr:row>38</xdr:row>
      <xdr:rowOff>27395</xdr:rowOff>
    </xdr:to>
    <xdr:sp macro="" textlink="">
      <xdr:nvSpPr>
        <xdr:cNvPr id="80" name="楕円 79">
          <a:extLst>
            <a:ext uri="{FF2B5EF4-FFF2-40B4-BE49-F238E27FC236}">
              <a16:creationId xmlns:a16="http://schemas.microsoft.com/office/drawing/2014/main" id="{6C482538-2AFD-4C61-AFF5-6FD359B75A27}"/>
            </a:ext>
          </a:extLst>
        </xdr:cNvPr>
        <xdr:cNvSpPr/>
      </xdr:nvSpPr>
      <xdr:spPr>
        <a:xfrm>
          <a:off x="1968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148046</xdr:rowOff>
    </xdr:from>
    <xdr:to>
      <xdr:col>15</xdr:col>
      <xdr:colOff>50800</xdr:colOff>
      <xdr:row>38</xdr:row>
      <xdr:rowOff>4354</xdr:rowOff>
    </xdr:to>
    <xdr:cxnSp macro="">
      <xdr:nvCxnSpPr>
        <xdr:cNvPr id="81" name="直線コネクタ 80">
          <a:extLst>
            <a:ext uri="{FF2B5EF4-FFF2-40B4-BE49-F238E27FC236}">
              <a16:creationId xmlns:a16="http://schemas.microsoft.com/office/drawing/2014/main" id="{B1BEC4E4-3E8A-404C-9856-E2E189F960D8}"/>
            </a:ext>
          </a:extLst>
        </xdr:cNvPr>
        <xdr:cNvCxnSpPr/>
      </xdr:nvCxnSpPr>
      <xdr:spPr>
        <a:xfrm>
          <a:off x="2019300" y="649169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69487</xdr:rowOff>
    </xdr:from>
    <xdr:to>
      <xdr:col>6</xdr:col>
      <xdr:colOff>38100</xdr:colOff>
      <xdr:row>37</xdr:row>
      <xdr:rowOff>171087</xdr:rowOff>
    </xdr:to>
    <xdr:sp macro="" textlink="">
      <xdr:nvSpPr>
        <xdr:cNvPr id="82" name="楕円 81">
          <a:extLst>
            <a:ext uri="{FF2B5EF4-FFF2-40B4-BE49-F238E27FC236}">
              <a16:creationId xmlns:a16="http://schemas.microsoft.com/office/drawing/2014/main" id="{FEE119D9-A340-46AF-8381-0D7CE9C59CE3}"/>
            </a:ext>
          </a:extLst>
        </xdr:cNvPr>
        <xdr:cNvSpPr/>
      </xdr:nvSpPr>
      <xdr:spPr>
        <a:xfrm>
          <a:off x="1079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120287</xdr:rowOff>
    </xdr:from>
    <xdr:to>
      <xdr:col>10</xdr:col>
      <xdr:colOff>114300</xdr:colOff>
      <xdr:row>37</xdr:row>
      <xdr:rowOff>148046</xdr:rowOff>
    </xdr:to>
    <xdr:cxnSp macro="">
      <xdr:nvCxnSpPr>
        <xdr:cNvPr id="83" name="直線コネクタ 82">
          <a:extLst>
            <a:ext uri="{FF2B5EF4-FFF2-40B4-BE49-F238E27FC236}">
              <a16:creationId xmlns:a16="http://schemas.microsoft.com/office/drawing/2014/main" id="{498E9FC6-2573-4101-BE5A-EFDA0FF1284B}"/>
            </a:ext>
          </a:extLst>
        </xdr:cNvPr>
        <xdr:cNvCxnSpPr/>
      </xdr:nvCxnSpPr>
      <xdr:spPr>
        <a:xfrm>
          <a:off x="1130300" y="646393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85AFC3DA-21D9-43AD-9401-96B20201CCCF}"/>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CE53120F-9CFC-4740-A167-5A4FFE579E08}"/>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0D251EC7-3651-4E1B-B5A8-26D2BED8D844}"/>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4930719A-E6C4-4095-B9C3-D8EF0FDF735E}"/>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6A562C74-3083-4EE9-B7B2-0FA1606390E7}"/>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46281</xdr:rowOff>
    </xdr:from>
    <xdr:ext cx="405111" cy="259045"/>
    <xdr:sp macro="" textlink="">
      <xdr:nvSpPr>
        <xdr:cNvPr id="89" name="n_2mainValue【図書館】&#10;有形固定資産減価償却率">
          <a:extLst>
            <a:ext uri="{FF2B5EF4-FFF2-40B4-BE49-F238E27FC236}">
              <a16:creationId xmlns:a16="http://schemas.microsoft.com/office/drawing/2014/main" id="{3B2E79DA-D3EB-465E-88F1-E6994CFA3D3C}"/>
            </a:ext>
          </a:extLst>
        </xdr:cNvPr>
        <xdr:cNvSpPr txBox="1"/>
      </xdr:nvSpPr>
      <xdr:spPr>
        <a:xfrm>
          <a:off x="2705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18523</xdr:rowOff>
    </xdr:from>
    <xdr:ext cx="405111" cy="259045"/>
    <xdr:sp macro="" textlink="">
      <xdr:nvSpPr>
        <xdr:cNvPr id="90" name="n_3mainValue【図書館】&#10;有形固定資産減価償却率">
          <a:extLst>
            <a:ext uri="{FF2B5EF4-FFF2-40B4-BE49-F238E27FC236}">
              <a16:creationId xmlns:a16="http://schemas.microsoft.com/office/drawing/2014/main" id="{6D8ED1D7-5339-4820-B167-1781A7BC858C}"/>
            </a:ext>
          </a:extLst>
        </xdr:cNvPr>
        <xdr:cNvSpPr txBox="1"/>
      </xdr:nvSpPr>
      <xdr:spPr>
        <a:xfrm>
          <a:off x="1816744" y="653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162214</xdr:rowOff>
    </xdr:from>
    <xdr:ext cx="405111" cy="259045"/>
    <xdr:sp macro="" textlink="">
      <xdr:nvSpPr>
        <xdr:cNvPr id="91" name="n_4mainValue【図書館】&#10;有形固定資産減価償却率">
          <a:extLst>
            <a:ext uri="{FF2B5EF4-FFF2-40B4-BE49-F238E27FC236}">
              <a16:creationId xmlns:a16="http://schemas.microsoft.com/office/drawing/2014/main" id="{9C443586-3187-4EF4-8B23-55BE40C65E1E}"/>
            </a:ext>
          </a:extLst>
        </xdr:cNvPr>
        <xdr:cNvSpPr txBox="1"/>
      </xdr:nvSpPr>
      <xdr:spPr>
        <a:xfrm>
          <a:off x="927744" y="650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ABDB8E1-D07D-47C3-8C4A-403FAE2D645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A731847-D5EF-4ABD-AFFB-A5ADF03423D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C597970-0BA2-4AD1-8844-EC8B65294EA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FFFBF88-B595-40BF-B160-85C57CDB72E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2678638-29CA-49FF-B710-0D657E447CA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3EA28E8-1315-4933-8619-9447AD05C1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87F71CC-8214-4B58-B614-6559B0A023C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4E57478-0374-4BB2-B291-391BF0E598A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03A351A-234B-4692-B2E9-96D0DAF8731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AF2F35D-245C-4253-8501-D4A6AED9D1C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6CD84AD-5F12-41A2-ABEB-407029E523B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DD07071-046D-4CF4-8B52-3239101C6CE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897353F-E391-4005-8172-86D3FD47E03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2897B6FA-543C-4303-A407-FFAC2ACA904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5E6BB82-58A9-4BB0-8AC0-4AC981A69F1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A1CBB8E-914F-444D-9BE5-8CE22116DA6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8800CB6-0CAE-4267-A903-766E5028413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BD0BF2A-865C-4015-ABBF-41ADFFB8C5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8C6FD28-7B7F-4FB8-B811-4C4428090FC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8CAA6F3-0D78-44E9-9825-6CDE3978A67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88D9AA8-D76E-4695-B6B8-E6E5C24DAC6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37042C0-679D-4910-95DB-3B7A0ECCEF0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70161F4-F7A4-460B-93CF-4E4B3DD66EB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46907C8-9E41-4FE7-A5F1-17EF5D8E3504}"/>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A8A70F1-2E73-4779-9384-4BCE151A90E6}"/>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A101C07-65EF-46B8-8A98-CAE7F128AB96}"/>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A51CB6BB-55D1-40FF-89BE-718D4102972E}"/>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A0C0712A-FEB2-43DE-874E-64F51AAA8954}"/>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9BCD0692-2C19-46BC-BD7F-BB82DEAC7B93}"/>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6916D459-F16D-4D07-BD04-FE13CE13F1C5}"/>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FA3C3935-2602-4DF6-A010-4293A2E52A05}"/>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C69A6B23-2963-4B99-BD85-85BBF33BBF8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44C1C188-CA21-45E8-A6BC-42B63C0B0CFA}"/>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66D3D7B0-4AC5-4EC3-8F51-EC0E6B65F39B}"/>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D5399BB-C60B-4AAE-BC4C-1765FFE0548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16FC8BC-7204-4C28-B3D8-598DAE84478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40ABB2-69FE-4114-B4A7-EBE8E8CD012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14753E9-CEB3-4D80-8952-A1757A5F14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5719F0C-397B-4595-BEF9-7032E041A77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1" name="楕円 130">
          <a:extLst>
            <a:ext uri="{FF2B5EF4-FFF2-40B4-BE49-F238E27FC236}">
              <a16:creationId xmlns:a16="http://schemas.microsoft.com/office/drawing/2014/main" id="{7153027A-9F92-4D70-869F-D675300D9B7E}"/>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3554D3F0-1CAB-4098-BD41-AEE148472D6E}"/>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152400</xdr:rowOff>
    </xdr:from>
    <xdr:to>
      <xdr:col>50</xdr:col>
      <xdr:colOff>165100</xdr:colOff>
      <xdr:row>39</xdr:row>
      <xdr:rowOff>82550</xdr:rowOff>
    </xdr:to>
    <xdr:sp macro="" textlink="">
      <xdr:nvSpPr>
        <xdr:cNvPr id="133" name="楕円 132">
          <a:extLst>
            <a:ext uri="{FF2B5EF4-FFF2-40B4-BE49-F238E27FC236}">
              <a16:creationId xmlns:a16="http://schemas.microsoft.com/office/drawing/2014/main" id="{5C7F0F70-61F2-4B40-B362-C43C497B1EC7}"/>
            </a:ext>
          </a:extLst>
        </xdr:cNvPr>
        <xdr:cNvSpPr/>
      </xdr:nvSpPr>
      <xdr:spPr>
        <a:xfrm>
          <a:off x="9588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31750</xdr:rowOff>
    </xdr:to>
    <xdr:cxnSp macro="">
      <xdr:nvCxnSpPr>
        <xdr:cNvPr id="134" name="直線コネクタ 133">
          <a:extLst>
            <a:ext uri="{FF2B5EF4-FFF2-40B4-BE49-F238E27FC236}">
              <a16:creationId xmlns:a16="http://schemas.microsoft.com/office/drawing/2014/main" id="{AA05F22F-0FD4-4DE5-B1EA-F45817E14F42}"/>
            </a:ext>
          </a:extLst>
        </xdr:cNvPr>
        <xdr:cNvCxnSpPr/>
      </xdr:nvCxnSpPr>
      <xdr:spPr>
        <a:xfrm flipV="1">
          <a:off x="9639300" y="6705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152400</xdr:rowOff>
    </xdr:from>
    <xdr:to>
      <xdr:col>46</xdr:col>
      <xdr:colOff>38100</xdr:colOff>
      <xdr:row>39</xdr:row>
      <xdr:rowOff>82550</xdr:rowOff>
    </xdr:to>
    <xdr:sp macro="" textlink="">
      <xdr:nvSpPr>
        <xdr:cNvPr id="135" name="楕円 134">
          <a:extLst>
            <a:ext uri="{FF2B5EF4-FFF2-40B4-BE49-F238E27FC236}">
              <a16:creationId xmlns:a16="http://schemas.microsoft.com/office/drawing/2014/main" id="{1D82C4A0-F4A0-4BBA-BB5E-F6197CB60AFF}"/>
            </a:ext>
          </a:extLst>
        </xdr:cNvPr>
        <xdr:cNvSpPr/>
      </xdr:nvSpPr>
      <xdr:spPr>
        <a:xfrm>
          <a:off x="8699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31750</xdr:rowOff>
    </xdr:from>
    <xdr:to>
      <xdr:col>50</xdr:col>
      <xdr:colOff>114300</xdr:colOff>
      <xdr:row>39</xdr:row>
      <xdr:rowOff>31750</xdr:rowOff>
    </xdr:to>
    <xdr:cxnSp macro="">
      <xdr:nvCxnSpPr>
        <xdr:cNvPr id="136" name="直線コネクタ 135">
          <a:extLst>
            <a:ext uri="{FF2B5EF4-FFF2-40B4-BE49-F238E27FC236}">
              <a16:creationId xmlns:a16="http://schemas.microsoft.com/office/drawing/2014/main" id="{05585671-9DF9-4AD4-8000-92919EBA3044}"/>
            </a:ext>
          </a:extLst>
        </xdr:cNvPr>
        <xdr:cNvCxnSpPr/>
      </xdr:nvCxnSpPr>
      <xdr:spPr>
        <a:xfrm>
          <a:off x="8750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7" name="楕円 136">
          <a:extLst>
            <a:ext uri="{FF2B5EF4-FFF2-40B4-BE49-F238E27FC236}">
              <a16:creationId xmlns:a16="http://schemas.microsoft.com/office/drawing/2014/main" id="{95192781-B318-471B-86E1-3C979448D40F}"/>
            </a:ext>
          </a:extLst>
        </xdr:cNvPr>
        <xdr:cNvSpPr/>
      </xdr:nvSpPr>
      <xdr:spPr>
        <a:xfrm>
          <a:off x="7810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31750</xdr:rowOff>
    </xdr:from>
    <xdr:to>
      <xdr:col>45</xdr:col>
      <xdr:colOff>177800</xdr:colOff>
      <xdr:row>39</xdr:row>
      <xdr:rowOff>31750</xdr:rowOff>
    </xdr:to>
    <xdr:cxnSp macro="">
      <xdr:nvCxnSpPr>
        <xdr:cNvPr id="138" name="直線コネクタ 137">
          <a:extLst>
            <a:ext uri="{FF2B5EF4-FFF2-40B4-BE49-F238E27FC236}">
              <a16:creationId xmlns:a16="http://schemas.microsoft.com/office/drawing/2014/main" id="{D2501D92-AA0F-42E0-9CA0-17BAD5A9E7D9}"/>
            </a:ext>
          </a:extLst>
        </xdr:cNvPr>
        <xdr:cNvCxnSpPr/>
      </xdr:nvCxnSpPr>
      <xdr:spPr>
        <a:xfrm>
          <a:off x="7861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39" name="楕円 138">
          <a:extLst>
            <a:ext uri="{FF2B5EF4-FFF2-40B4-BE49-F238E27FC236}">
              <a16:creationId xmlns:a16="http://schemas.microsoft.com/office/drawing/2014/main" id="{97E3E8CB-2015-4E36-AF0D-D08F4A9D0C92}"/>
            </a:ext>
          </a:extLst>
        </xdr:cNvPr>
        <xdr:cNvSpPr/>
      </xdr:nvSpPr>
      <xdr:spPr>
        <a:xfrm>
          <a:off x="6921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39</xdr:row>
      <xdr:rowOff>31750</xdr:rowOff>
    </xdr:to>
    <xdr:cxnSp macro="">
      <xdr:nvCxnSpPr>
        <xdr:cNvPr id="140" name="直線コネクタ 139">
          <a:extLst>
            <a:ext uri="{FF2B5EF4-FFF2-40B4-BE49-F238E27FC236}">
              <a16:creationId xmlns:a16="http://schemas.microsoft.com/office/drawing/2014/main" id="{B4544B7F-8843-4086-AB22-FD8724A88042}"/>
            </a:ext>
          </a:extLst>
        </xdr:cNvPr>
        <xdr:cNvCxnSpPr/>
      </xdr:nvCxnSpPr>
      <xdr:spPr>
        <a:xfrm>
          <a:off x="6972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14846A96-B3BB-4B31-8D4E-25B10011DE0D}"/>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9213096D-3229-4546-B3E4-B20E65DE0F08}"/>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5DA6108D-8F87-44F9-A9C1-3780AF8F4686}"/>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48221088-8074-4EFE-A672-E9B9113EEF9D}"/>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73677</xdr:rowOff>
    </xdr:from>
    <xdr:ext cx="469744" cy="259045"/>
    <xdr:sp macro="" textlink="">
      <xdr:nvSpPr>
        <xdr:cNvPr id="145" name="n_1mainValue【図書館】&#10;一人当たり面積">
          <a:extLst>
            <a:ext uri="{FF2B5EF4-FFF2-40B4-BE49-F238E27FC236}">
              <a16:creationId xmlns:a16="http://schemas.microsoft.com/office/drawing/2014/main" id="{211C49D5-E89A-4E9F-A38F-4314F190BA0B}"/>
            </a:ext>
          </a:extLst>
        </xdr:cNvPr>
        <xdr:cNvSpPr txBox="1"/>
      </xdr:nvSpPr>
      <xdr:spPr>
        <a:xfrm>
          <a:off x="93917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73677</xdr:rowOff>
    </xdr:from>
    <xdr:ext cx="469744" cy="259045"/>
    <xdr:sp macro="" textlink="">
      <xdr:nvSpPr>
        <xdr:cNvPr id="146" name="n_2mainValue【図書館】&#10;一人当たり面積">
          <a:extLst>
            <a:ext uri="{FF2B5EF4-FFF2-40B4-BE49-F238E27FC236}">
              <a16:creationId xmlns:a16="http://schemas.microsoft.com/office/drawing/2014/main" id="{61E17C93-E103-485D-AF48-0A46A0F4A106}"/>
            </a:ext>
          </a:extLst>
        </xdr:cNvPr>
        <xdr:cNvSpPr txBox="1"/>
      </xdr:nvSpPr>
      <xdr:spPr>
        <a:xfrm>
          <a:off x="8515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7" name="n_3mainValue【図書館】&#10;一人当たり面積">
          <a:extLst>
            <a:ext uri="{FF2B5EF4-FFF2-40B4-BE49-F238E27FC236}">
              <a16:creationId xmlns:a16="http://schemas.microsoft.com/office/drawing/2014/main" id="{2949E5FD-460D-4417-9775-3D74E12B577B}"/>
            </a:ext>
          </a:extLst>
        </xdr:cNvPr>
        <xdr:cNvSpPr txBox="1"/>
      </xdr:nvSpPr>
      <xdr:spPr>
        <a:xfrm>
          <a:off x="7626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8" name="n_4mainValue【図書館】&#10;一人当たり面積">
          <a:extLst>
            <a:ext uri="{FF2B5EF4-FFF2-40B4-BE49-F238E27FC236}">
              <a16:creationId xmlns:a16="http://schemas.microsoft.com/office/drawing/2014/main" id="{41E88692-E186-48FC-B70C-80CFF9B910F1}"/>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6FAB928-A2E4-476C-BCDE-1D6FC4718CD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087E6EB-75E0-49FB-9D0A-65011B48FF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10EDAB6-402C-4B07-A66D-4193EAEDCA5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7E11313-A97C-4F89-859A-7C387A61543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1C3DA29-41A2-44BB-8B46-B1D66175ED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059800A-4ABA-4EE7-B1D7-975CEE4C9BA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997129A-4F36-4A72-AEB3-CC3DD0E82AD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3A2DA0D-7A34-49AE-9C8E-77803A7F3F8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9D5D268-7E4C-4CF5-858A-D534A5207D7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87BC737-19E7-4022-B4DF-FBBEF898089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A80DC3F-1CD8-459C-A091-F280B079921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E8F8C11-5DAC-410B-AD62-0CA5E2B46F3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40BDCBE-1907-46B4-A976-13529B5F532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719B9286-7F33-4660-A601-2E3C1B1D265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F8AF135-A9E9-45CB-9495-AAD66538644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66A4047-8386-466E-94BC-C78E89841F5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8FE5A00-5091-4707-96CA-67E407979F6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BFAD9E9-50E0-4FA4-AC9E-E639E885A31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62FC31F-8CBF-4F77-83A1-F161F9B0A1E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57DA5C2-4E88-4D31-99B2-3F284C23B84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B3A85DB-C214-4A1A-8FD2-EF77ECBF124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7013A4D-1645-4DB4-BB60-226243E37BA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ADB33ED-49A9-4694-89D3-98EB7848FC1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6134606-A7F2-4A38-9792-EE5F2E6A6F6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E5DFF06C-E57D-48E7-8394-A6086B3F758E}"/>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C60674B0-481A-4F75-8E9F-C2A0BE8C89E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24FBB547-5B26-4979-8669-0CBEF053970E}"/>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3DCB1EE-3CD6-465E-92E1-75DE2DC7315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BC10E6B6-E807-4BC9-B273-543F944C9C9D}"/>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DBD193C-67B6-4277-ACB3-C764E5DE36DF}"/>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2FE05C3B-DF6E-4EEF-9B9D-C4AF3492FAD6}"/>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35DBFD2C-4D53-4C4E-93ED-B2368C3A7D0F}"/>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CA831324-DEFD-4C6F-B775-E14EB85D9AD4}"/>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512974CE-CB09-4341-B8B8-7CFAE943A09F}"/>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7C7FB9A2-BD28-40F1-826C-A1DADDF48778}"/>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E382CFF-45A8-4DFC-B051-B5899506F2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94EA20A-3DA8-45F6-934A-E481826F218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C0B7CCB-19E1-4977-A195-D0649D4B43C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6BEFA55-3946-4218-A186-09B7DFDA030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C58F88A-62F8-4994-88DE-BC044C454B5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53975</xdr:rowOff>
    </xdr:from>
    <xdr:to>
      <xdr:col>24</xdr:col>
      <xdr:colOff>114300</xdr:colOff>
      <xdr:row>58</xdr:row>
      <xdr:rowOff>155575</xdr:rowOff>
    </xdr:to>
    <xdr:sp macro="" textlink="">
      <xdr:nvSpPr>
        <xdr:cNvPr id="189" name="楕円 188">
          <a:extLst>
            <a:ext uri="{FF2B5EF4-FFF2-40B4-BE49-F238E27FC236}">
              <a16:creationId xmlns:a16="http://schemas.microsoft.com/office/drawing/2014/main" id="{BE2EE204-6513-4BAF-9ADB-38812ECDB33F}"/>
            </a:ext>
          </a:extLst>
        </xdr:cNvPr>
        <xdr:cNvSpPr/>
      </xdr:nvSpPr>
      <xdr:spPr>
        <a:xfrm>
          <a:off x="45847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76852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EF17286-DF8A-466D-8E1D-DCF095B400F6}"/>
            </a:ext>
          </a:extLst>
        </xdr:cNvPr>
        <xdr:cNvSpPr txBox="1"/>
      </xdr:nvSpPr>
      <xdr:spPr>
        <a:xfrm>
          <a:off x="4673600"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29210</xdr:rowOff>
    </xdr:from>
    <xdr:to>
      <xdr:col>20</xdr:col>
      <xdr:colOff>38100</xdr:colOff>
      <xdr:row>58</xdr:row>
      <xdr:rowOff>130810</xdr:rowOff>
    </xdr:to>
    <xdr:sp macro="" textlink="">
      <xdr:nvSpPr>
        <xdr:cNvPr id="191" name="楕円 190">
          <a:extLst>
            <a:ext uri="{FF2B5EF4-FFF2-40B4-BE49-F238E27FC236}">
              <a16:creationId xmlns:a16="http://schemas.microsoft.com/office/drawing/2014/main" id="{F230DF2B-18AF-48F1-9379-B88EAEC6FFC1}"/>
            </a:ext>
          </a:extLst>
        </xdr:cNvPr>
        <xdr:cNvSpPr/>
      </xdr:nvSpPr>
      <xdr:spPr>
        <a:xfrm>
          <a:off x="3746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80010</xdr:rowOff>
    </xdr:from>
    <xdr:to>
      <xdr:col>24</xdr:col>
      <xdr:colOff>63500</xdr:colOff>
      <xdr:row>58</xdr:row>
      <xdr:rowOff>104775</xdr:rowOff>
    </xdr:to>
    <xdr:cxnSp macro="">
      <xdr:nvCxnSpPr>
        <xdr:cNvPr id="192" name="直線コネクタ 191">
          <a:extLst>
            <a:ext uri="{FF2B5EF4-FFF2-40B4-BE49-F238E27FC236}">
              <a16:creationId xmlns:a16="http://schemas.microsoft.com/office/drawing/2014/main" id="{C427A887-235D-48CC-BC6D-17AEA39CB18C}"/>
            </a:ext>
          </a:extLst>
        </xdr:cNvPr>
        <xdr:cNvCxnSpPr/>
      </xdr:nvCxnSpPr>
      <xdr:spPr>
        <a:xfrm>
          <a:off x="3797300" y="100241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162560</xdr:rowOff>
    </xdr:from>
    <xdr:to>
      <xdr:col>15</xdr:col>
      <xdr:colOff>101600</xdr:colOff>
      <xdr:row>58</xdr:row>
      <xdr:rowOff>92710</xdr:rowOff>
    </xdr:to>
    <xdr:sp macro="" textlink="">
      <xdr:nvSpPr>
        <xdr:cNvPr id="193" name="楕円 192">
          <a:extLst>
            <a:ext uri="{FF2B5EF4-FFF2-40B4-BE49-F238E27FC236}">
              <a16:creationId xmlns:a16="http://schemas.microsoft.com/office/drawing/2014/main" id="{75ED4738-B3B3-4668-B2B3-B11D015BDF6B}"/>
            </a:ext>
          </a:extLst>
        </xdr:cNvPr>
        <xdr:cNvSpPr/>
      </xdr:nvSpPr>
      <xdr:spPr>
        <a:xfrm>
          <a:off x="2857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41910</xdr:rowOff>
    </xdr:from>
    <xdr:to>
      <xdr:col>19</xdr:col>
      <xdr:colOff>177800</xdr:colOff>
      <xdr:row>58</xdr:row>
      <xdr:rowOff>80010</xdr:rowOff>
    </xdr:to>
    <xdr:cxnSp macro="">
      <xdr:nvCxnSpPr>
        <xdr:cNvPr id="194" name="直線コネクタ 193">
          <a:extLst>
            <a:ext uri="{FF2B5EF4-FFF2-40B4-BE49-F238E27FC236}">
              <a16:creationId xmlns:a16="http://schemas.microsoft.com/office/drawing/2014/main" id="{EE7056E7-3562-4EB9-A07C-DFB879BAB060}"/>
            </a:ext>
          </a:extLst>
        </xdr:cNvPr>
        <xdr:cNvCxnSpPr/>
      </xdr:nvCxnSpPr>
      <xdr:spPr>
        <a:xfrm>
          <a:off x="2908300" y="99860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118745</xdr:rowOff>
    </xdr:from>
    <xdr:to>
      <xdr:col>10</xdr:col>
      <xdr:colOff>165100</xdr:colOff>
      <xdr:row>58</xdr:row>
      <xdr:rowOff>48895</xdr:rowOff>
    </xdr:to>
    <xdr:sp macro="" textlink="">
      <xdr:nvSpPr>
        <xdr:cNvPr id="195" name="楕円 194">
          <a:extLst>
            <a:ext uri="{FF2B5EF4-FFF2-40B4-BE49-F238E27FC236}">
              <a16:creationId xmlns:a16="http://schemas.microsoft.com/office/drawing/2014/main" id="{84CD4E94-4904-4DFD-83E7-5A460F95270B}"/>
            </a:ext>
          </a:extLst>
        </xdr:cNvPr>
        <xdr:cNvSpPr/>
      </xdr:nvSpPr>
      <xdr:spPr>
        <a:xfrm>
          <a:off x="19685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169545</xdr:rowOff>
    </xdr:from>
    <xdr:to>
      <xdr:col>15</xdr:col>
      <xdr:colOff>50800</xdr:colOff>
      <xdr:row>58</xdr:row>
      <xdr:rowOff>41910</xdr:rowOff>
    </xdr:to>
    <xdr:cxnSp macro="">
      <xdr:nvCxnSpPr>
        <xdr:cNvPr id="196" name="直線コネクタ 195">
          <a:extLst>
            <a:ext uri="{FF2B5EF4-FFF2-40B4-BE49-F238E27FC236}">
              <a16:creationId xmlns:a16="http://schemas.microsoft.com/office/drawing/2014/main" id="{81B72198-191C-40DE-AFCD-3BABD84F8900}"/>
            </a:ext>
          </a:extLst>
        </xdr:cNvPr>
        <xdr:cNvCxnSpPr/>
      </xdr:nvCxnSpPr>
      <xdr:spPr>
        <a:xfrm>
          <a:off x="2019300" y="99421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74930</xdr:rowOff>
    </xdr:from>
    <xdr:to>
      <xdr:col>6</xdr:col>
      <xdr:colOff>38100</xdr:colOff>
      <xdr:row>58</xdr:row>
      <xdr:rowOff>5080</xdr:rowOff>
    </xdr:to>
    <xdr:sp macro="" textlink="">
      <xdr:nvSpPr>
        <xdr:cNvPr id="197" name="楕円 196">
          <a:extLst>
            <a:ext uri="{FF2B5EF4-FFF2-40B4-BE49-F238E27FC236}">
              <a16:creationId xmlns:a16="http://schemas.microsoft.com/office/drawing/2014/main" id="{6859D23F-437E-40F9-9F7C-F43E9A64DF60}"/>
            </a:ext>
          </a:extLst>
        </xdr:cNvPr>
        <xdr:cNvSpPr/>
      </xdr:nvSpPr>
      <xdr:spPr>
        <a:xfrm>
          <a:off x="1079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125730</xdr:rowOff>
    </xdr:from>
    <xdr:to>
      <xdr:col>10</xdr:col>
      <xdr:colOff>114300</xdr:colOff>
      <xdr:row>57</xdr:row>
      <xdr:rowOff>169545</xdr:rowOff>
    </xdr:to>
    <xdr:cxnSp macro="">
      <xdr:nvCxnSpPr>
        <xdr:cNvPr id="198" name="直線コネクタ 197">
          <a:extLst>
            <a:ext uri="{FF2B5EF4-FFF2-40B4-BE49-F238E27FC236}">
              <a16:creationId xmlns:a16="http://schemas.microsoft.com/office/drawing/2014/main" id="{2C858ADB-2438-40FE-ADC3-68BF42CDF2CD}"/>
            </a:ext>
          </a:extLst>
        </xdr:cNvPr>
        <xdr:cNvCxnSpPr/>
      </xdr:nvCxnSpPr>
      <xdr:spPr>
        <a:xfrm>
          <a:off x="1130300" y="98983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D4014383-813E-4F51-9202-05C186D55444}"/>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1502AD1C-D770-42FB-A4E0-D08D59A4601B}"/>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98610D3B-A1BC-4286-B6D3-A212C21E5559}"/>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F9964572-F4A6-4F7E-BE2A-87BC6286C8C4}"/>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147337</xdr:rowOff>
    </xdr:from>
    <xdr:ext cx="405111" cy="259045"/>
    <xdr:sp macro="" textlink="">
      <xdr:nvSpPr>
        <xdr:cNvPr id="203" name="n_1mainValue【体育館・プール】&#10;有形固定資産減価償却率">
          <a:extLst>
            <a:ext uri="{FF2B5EF4-FFF2-40B4-BE49-F238E27FC236}">
              <a16:creationId xmlns:a16="http://schemas.microsoft.com/office/drawing/2014/main" id="{33DFABD7-1DC9-4B0C-878D-7F3C5AC1769B}"/>
            </a:ext>
          </a:extLst>
        </xdr:cNvPr>
        <xdr:cNvSpPr txBox="1"/>
      </xdr:nvSpPr>
      <xdr:spPr>
        <a:xfrm>
          <a:off x="3582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109237</xdr:rowOff>
    </xdr:from>
    <xdr:ext cx="405111" cy="259045"/>
    <xdr:sp macro="" textlink="">
      <xdr:nvSpPr>
        <xdr:cNvPr id="204" name="n_2mainValue【体育館・プール】&#10;有形固定資産減価償却率">
          <a:extLst>
            <a:ext uri="{FF2B5EF4-FFF2-40B4-BE49-F238E27FC236}">
              <a16:creationId xmlns:a16="http://schemas.microsoft.com/office/drawing/2014/main" id="{EB58BD4B-C6D3-4A27-8331-D41562D1FAD7}"/>
            </a:ext>
          </a:extLst>
        </xdr:cNvPr>
        <xdr:cNvSpPr txBox="1"/>
      </xdr:nvSpPr>
      <xdr:spPr>
        <a:xfrm>
          <a:off x="27057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65422</xdr:rowOff>
    </xdr:from>
    <xdr:ext cx="405111" cy="259045"/>
    <xdr:sp macro="" textlink="">
      <xdr:nvSpPr>
        <xdr:cNvPr id="205" name="n_3mainValue【体育館・プール】&#10;有形固定資産減価償却率">
          <a:extLst>
            <a:ext uri="{FF2B5EF4-FFF2-40B4-BE49-F238E27FC236}">
              <a16:creationId xmlns:a16="http://schemas.microsoft.com/office/drawing/2014/main" id="{64FECBD3-C9C3-4436-9874-846F888D14B4}"/>
            </a:ext>
          </a:extLst>
        </xdr:cNvPr>
        <xdr:cNvSpPr txBox="1"/>
      </xdr:nvSpPr>
      <xdr:spPr>
        <a:xfrm>
          <a:off x="18167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21607</xdr:rowOff>
    </xdr:from>
    <xdr:ext cx="405111" cy="259045"/>
    <xdr:sp macro="" textlink="">
      <xdr:nvSpPr>
        <xdr:cNvPr id="206" name="n_4mainValue【体育館・プール】&#10;有形固定資産減価償却率">
          <a:extLst>
            <a:ext uri="{FF2B5EF4-FFF2-40B4-BE49-F238E27FC236}">
              <a16:creationId xmlns:a16="http://schemas.microsoft.com/office/drawing/2014/main" id="{D7D17F86-7779-42B7-8F02-E488BA7B0058}"/>
            </a:ext>
          </a:extLst>
        </xdr:cNvPr>
        <xdr:cNvSpPr txBox="1"/>
      </xdr:nvSpPr>
      <xdr:spPr>
        <a:xfrm>
          <a:off x="927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FF507EE-3769-46D0-A12A-E8950BB69B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4262A76-C8E4-42EF-9489-DA30B5C876E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52D8E2C-F526-480E-8BF2-50CDA7446AC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FCF17DB-AA67-4B59-8902-42AF7D5DC82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890FDE6-F7E9-4651-B416-687B7C0B1E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A9FA357-8BB9-463C-9479-0F8BEF8B4D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74EAAB4-FAA4-40CA-85A9-AF51AFA4785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8E0BEFF-41C2-47CA-9E23-0F4E621D573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278FA4F-5BD5-4A91-BE44-F4571C122E4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67E84D9-CBE9-4F4D-8F60-1EDCE6F5F1C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E1A21CF-FDB9-45F0-9C0D-044A97F78D3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A3FE2E9-9428-4E1B-81F9-B7CAADA83A3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367B652-DB39-4692-BEE7-A8C8D041CE1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6754DE5-76F4-4D9F-8E7F-351B2FA4687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F6455EA-FB27-447C-AE02-E7845D81CE1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C58E19A-D3F0-4028-A7E0-6C09D79B20B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583FC0D-1AD8-432A-B425-949243174B3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C9C092A6-1F16-4964-AA02-DAE8E75B4BF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5E2D7CB-7422-41C2-8607-25DF47399E1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C45FF7A-EFD8-4878-8A42-C57D4ED7232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9CE935B-CF2D-4584-8849-2D083C2772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90AD1FE-F629-44A8-9031-8CE8CFE369C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09634B9-6193-4DFE-8AF6-A5875496BD6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6A8FABFA-20DE-45C7-92D1-40D97F290366}"/>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CFB8B4B1-043D-4E6A-8D9E-D2676E1EB7B9}"/>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F544BDA9-FD73-42AF-BED3-5FCBA05E9B55}"/>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7493A6AC-A1C8-4F84-AECD-C15277E8C615}"/>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2045C0C7-A294-4C72-82E2-99FE97032756}"/>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3DB6F15B-A802-4A8D-80E4-DCB7604C1FA2}"/>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937D4C17-084D-4943-959D-63CFB544B73F}"/>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904B1AC1-26D2-4FEB-A934-E7C5ABF84E39}"/>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66E9ED2B-EC93-4832-AD2A-4D16D160DCDB}"/>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8638BE25-0E4C-4BF4-8547-A8280CC7DDA5}"/>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C9B04D3C-E5FE-4854-8B91-5F0DE99BF27D}"/>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D03A5DA-5ACE-4BA9-9665-3DE1B99C4F8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F066379-958B-482C-BF72-DFE030263BA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2D904ED-48A9-4211-90D7-79217210E3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7E92108-B854-4475-B195-D1BD0114012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44C8AC2-1D7B-4E06-A71B-9CEAB5286E2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44450</xdr:rowOff>
    </xdr:from>
    <xdr:to>
      <xdr:col>55</xdr:col>
      <xdr:colOff>50800</xdr:colOff>
      <xdr:row>62</xdr:row>
      <xdr:rowOff>146050</xdr:rowOff>
    </xdr:to>
    <xdr:sp macro="" textlink="">
      <xdr:nvSpPr>
        <xdr:cNvPr id="246" name="楕円 245">
          <a:extLst>
            <a:ext uri="{FF2B5EF4-FFF2-40B4-BE49-F238E27FC236}">
              <a16:creationId xmlns:a16="http://schemas.microsoft.com/office/drawing/2014/main" id="{A363F6B4-7E2D-415A-BDEC-73AA7DE85F7F}"/>
            </a:ext>
          </a:extLst>
        </xdr:cNvPr>
        <xdr:cNvSpPr/>
      </xdr:nvSpPr>
      <xdr:spPr>
        <a:xfrm>
          <a:off x="104267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22877</xdr:rowOff>
    </xdr:from>
    <xdr:ext cx="469744" cy="259045"/>
    <xdr:sp macro="" textlink="">
      <xdr:nvSpPr>
        <xdr:cNvPr id="247" name="【体育館・プール】&#10;一人当たり面積該当値テキスト">
          <a:extLst>
            <a:ext uri="{FF2B5EF4-FFF2-40B4-BE49-F238E27FC236}">
              <a16:creationId xmlns:a16="http://schemas.microsoft.com/office/drawing/2014/main" id="{3D63BD8C-2AD2-49BC-A449-41C04DE96592}"/>
            </a:ext>
          </a:extLst>
        </xdr:cNvPr>
        <xdr:cNvSpPr txBox="1"/>
      </xdr:nvSpPr>
      <xdr:spPr>
        <a:xfrm>
          <a:off x="105156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46355</xdr:rowOff>
    </xdr:from>
    <xdr:to>
      <xdr:col>50</xdr:col>
      <xdr:colOff>165100</xdr:colOff>
      <xdr:row>62</xdr:row>
      <xdr:rowOff>147955</xdr:rowOff>
    </xdr:to>
    <xdr:sp macro="" textlink="">
      <xdr:nvSpPr>
        <xdr:cNvPr id="248" name="楕円 247">
          <a:extLst>
            <a:ext uri="{FF2B5EF4-FFF2-40B4-BE49-F238E27FC236}">
              <a16:creationId xmlns:a16="http://schemas.microsoft.com/office/drawing/2014/main" id="{EBF8A8C6-582F-4061-8AEA-A9E617A468EA}"/>
            </a:ext>
          </a:extLst>
        </xdr:cNvPr>
        <xdr:cNvSpPr/>
      </xdr:nvSpPr>
      <xdr:spPr>
        <a:xfrm>
          <a:off x="9588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95250</xdr:rowOff>
    </xdr:from>
    <xdr:to>
      <xdr:col>55</xdr:col>
      <xdr:colOff>0</xdr:colOff>
      <xdr:row>62</xdr:row>
      <xdr:rowOff>97155</xdr:rowOff>
    </xdr:to>
    <xdr:cxnSp macro="">
      <xdr:nvCxnSpPr>
        <xdr:cNvPr id="249" name="直線コネクタ 248">
          <a:extLst>
            <a:ext uri="{FF2B5EF4-FFF2-40B4-BE49-F238E27FC236}">
              <a16:creationId xmlns:a16="http://schemas.microsoft.com/office/drawing/2014/main" id="{F27EA8F9-C8EB-4C45-B1EA-0F42F352F3DC}"/>
            </a:ext>
          </a:extLst>
        </xdr:cNvPr>
        <xdr:cNvCxnSpPr/>
      </xdr:nvCxnSpPr>
      <xdr:spPr>
        <a:xfrm flipV="1">
          <a:off x="9639300" y="107251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48260</xdr:rowOff>
    </xdr:from>
    <xdr:to>
      <xdr:col>46</xdr:col>
      <xdr:colOff>38100</xdr:colOff>
      <xdr:row>62</xdr:row>
      <xdr:rowOff>149860</xdr:rowOff>
    </xdr:to>
    <xdr:sp macro="" textlink="">
      <xdr:nvSpPr>
        <xdr:cNvPr id="250" name="楕円 249">
          <a:extLst>
            <a:ext uri="{FF2B5EF4-FFF2-40B4-BE49-F238E27FC236}">
              <a16:creationId xmlns:a16="http://schemas.microsoft.com/office/drawing/2014/main" id="{AFED6561-79FA-45EA-9C9B-B6B2B37CE670}"/>
            </a:ext>
          </a:extLst>
        </xdr:cNvPr>
        <xdr:cNvSpPr/>
      </xdr:nvSpPr>
      <xdr:spPr>
        <a:xfrm>
          <a:off x="8699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97155</xdr:rowOff>
    </xdr:from>
    <xdr:to>
      <xdr:col>50</xdr:col>
      <xdr:colOff>114300</xdr:colOff>
      <xdr:row>62</xdr:row>
      <xdr:rowOff>99060</xdr:rowOff>
    </xdr:to>
    <xdr:cxnSp macro="">
      <xdr:nvCxnSpPr>
        <xdr:cNvPr id="251" name="直線コネクタ 250">
          <a:extLst>
            <a:ext uri="{FF2B5EF4-FFF2-40B4-BE49-F238E27FC236}">
              <a16:creationId xmlns:a16="http://schemas.microsoft.com/office/drawing/2014/main" id="{428BC7E5-8BA2-45EA-B278-3A62A1815BAC}"/>
            </a:ext>
          </a:extLst>
        </xdr:cNvPr>
        <xdr:cNvCxnSpPr/>
      </xdr:nvCxnSpPr>
      <xdr:spPr>
        <a:xfrm flipV="1">
          <a:off x="8750300" y="107270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48260</xdr:rowOff>
    </xdr:from>
    <xdr:to>
      <xdr:col>41</xdr:col>
      <xdr:colOff>101600</xdr:colOff>
      <xdr:row>62</xdr:row>
      <xdr:rowOff>149860</xdr:rowOff>
    </xdr:to>
    <xdr:sp macro="" textlink="">
      <xdr:nvSpPr>
        <xdr:cNvPr id="252" name="楕円 251">
          <a:extLst>
            <a:ext uri="{FF2B5EF4-FFF2-40B4-BE49-F238E27FC236}">
              <a16:creationId xmlns:a16="http://schemas.microsoft.com/office/drawing/2014/main" id="{E71CC166-3AAE-410E-8F48-0F29FDD9B10F}"/>
            </a:ext>
          </a:extLst>
        </xdr:cNvPr>
        <xdr:cNvSpPr/>
      </xdr:nvSpPr>
      <xdr:spPr>
        <a:xfrm>
          <a:off x="7810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99060</xdr:rowOff>
    </xdr:from>
    <xdr:to>
      <xdr:col>45</xdr:col>
      <xdr:colOff>177800</xdr:colOff>
      <xdr:row>62</xdr:row>
      <xdr:rowOff>99060</xdr:rowOff>
    </xdr:to>
    <xdr:cxnSp macro="">
      <xdr:nvCxnSpPr>
        <xdr:cNvPr id="253" name="直線コネクタ 252">
          <a:extLst>
            <a:ext uri="{FF2B5EF4-FFF2-40B4-BE49-F238E27FC236}">
              <a16:creationId xmlns:a16="http://schemas.microsoft.com/office/drawing/2014/main" id="{C66D4995-9E58-46E5-B302-43F0256F8D22}"/>
            </a:ext>
          </a:extLst>
        </xdr:cNvPr>
        <xdr:cNvCxnSpPr/>
      </xdr:nvCxnSpPr>
      <xdr:spPr>
        <a:xfrm>
          <a:off x="7861300" y="1072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50165</xdr:rowOff>
    </xdr:from>
    <xdr:to>
      <xdr:col>36</xdr:col>
      <xdr:colOff>165100</xdr:colOff>
      <xdr:row>62</xdr:row>
      <xdr:rowOff>151765</xdr:rowOff>
    </xdr:to>
    <xdr:sp macro="" textlink="">
      <xdr:nvSpPr>
        <xdr:cNvPr id="254" name="楕円 253">
          <a:extLst>
            <a:ext uri="{FF2B5EF4-FFF2-40B4-BE49-F238E27FC236}">
              <a16:creationId xmlns:a16="http://schemas.microsoft.com/office/drawing/2014/main" id="{3AFB32F9-9308-4DE9-A74C-C2A665CA88B3}"/>
            </a:ext>
          </a:extLst>
        </xdr:cNvPr>
        <xdr:cNvSpPr/>
      </xdr:nvSpPr>
      <xdr:spPr>
        <a:xfrm>
          <a:off x="6921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99060</xdr:rowOff>
    </xdr:from>
    <xdr:to>
      <xdr:col>41</xdr:col>
      <xdr:colOff>50800</xdr:colOff>
      <xdr:row>62</xdr:row>
      <xdr:rowOff>100965</xdr:rowOff>
    </xdr:to>
    <xdr:cxnSp macro="">
      <xdr:nvCxnSpPr>
        <xdr:cNvPr id="255" name="直線コネクタ 254">
          <a:extLst>
            <a:ext uri="{FF2B5EF4-FFF2-40B4-BE49-F238E27FC236}">
              <a16:creationId xmlns:a16="http://schemas.microsoft.com/office/drawing/2014/main" id="{B92E4631-F39F-40C9-AF6A-98D65B40F2C9}"/>
            </a:ext>
          </a:extLst>
        </xdr:cNvPr>
        <xdr:cNvCxnSpPr/>
      </xdr:nvCxnSpPr>
      <xdr:spPr>
        <a:xfrm flipV="1">
          <a:off x="6972300" y="107289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E2396800-CD14-4801-B4F9-839B16DA8EC0}"/>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2FB94556-7CD4-49E1-8AAE-D1E58D8D7E87}"/>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F60B2725-CFA8-4949-8EFB-B659CCC9498C}"/>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C81ED45B-12B5-4E64-BC32-C0E863EEF5C9}"/>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139082</xdr:rowOff>
    </xdr:from>
    <xdr:ext cx="469744" cy="259045"/>
    <xdr:sp macro="" textlink="">
      <xdr:nvSpPr>
        <xdr:cNvPr id="260" name="n_1mainValue【体育館・プール】&#10;一人当たり面積">
          <a:extLst>
            <a:ext uri="{FF2B5EF4-FFF2-40B4-BE49-F238E27FC236}">
              <a16:creationId xmlns:a16="http://schemas.microsoft.com/office/drawing/2014/main" id="{49BDBEEF-287C-4985-B168-F76A3FA3407B}"/>
            </a:ext>
          </a:extLst>
        </xdr:cNvPr>
        <xdr:cNvSpPr txBox="1"/>
      </xdr:nvSpPr>
      <xdr:spPr>
        <a:xfrm>
          <a:off x="939172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140987</xdr:rowOff>
    </xdr:from>
    <xdr:ext cx="469744" cy="259045"/>
    <xdr:sp macro="" textlink="">
      <xdr:nvSpPr>
        <xdr:cNvPr id="261" name="n_2mainValue【体育館・プール】&#10;一人当たり面積">
          <a:extLst>
            <a:ext uri="{FF2B5EF4-FFF2-40B4-BE49-F238E27FC236}">
              <a16:creationId xmlns:a16="http://schemas.microsoft.com/office/drawing/2014/main" id="{32F800CF-2AEC-43DC-BD2E-745BD7F8EC76}"/>
            </a:ext>
          </a:extLst>
        </xdr:cNvPr>
        <xdr:cNvSpPr txBox="1"/>
      </xdr:nvSpPr>
      <xdr:spPr>
        <a:xfrm>
          <a:off x="8515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140987</xdr:rowOff>
    </xdr:from>
    <xdr:ext cx="469744" cy="259045"/>
    <xdr:sp macro="" textlink="">
      <xdr:nvSpPr>
        <xdr:cNvPr id="262" name="n_3mainValue【体育館・プール】&#10;一人当たり面積">
          <a:extLst>
            <a:ext uri="{FF2B5EF4-FFF2-40B4-BE49-F238E27FC236}">
              <a16:creationId xmlns:a16="http://schemas.microsoft.com/office/drawing/2014/main" id="{A1B1CEB2-4C97-4C16-9C31-3BA280AFD581}"/>
            </a:ext>
          </a:extLst>
        </xdr:cNvPr>
        <xdr:cNvSpPr txBox="1"/>
      </xdr:nvSpPr>
      <xdr:spPr>
        <a:xfrm>
          <a:off x="7626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142892</xdr:rowOff>
    </xdr:from>
    <xdr:ext cx="469744" cy="259045"/>
    <xdr:sp macro="" textlink="">
      <xdr:nvSpPr>
        <xdr:cNvPr id="263" name="n_4mainValue【体育館・プール】&#10;一人当たり面積">
          <a:extLst>
            <a:ext uri="{FF2B5EF4-FFF2-40B4-BE49-F238E27FC236}">
              <a16:creationId xmlns:a16="http://schemas.microsoft.com/office/drawing/2014/main" id="{D0337686-E629-4F3E-AE78-AEF590982CC1}"/>
            </a:ext>
          </a:extLst>
        </xdr:cNvPr>
        <xdr:cNvSpPr txBox="1"/>
      </xdr:nvSpPr>
      <xdr:spPr>
        <a:xfrm>
          <a:off x="673742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C6AE68E-64EE-4D21-9FB8-617ED9FF83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2B50AE9-D3CF-41B0-A560-B3ECC530685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8AD2945-B487-4DB1-8953-49D6B7895A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86A41E7-0112-413A-8503-ECED7237248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73F0184-D264-48B0-84F6-42C5679425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A4EAB26-F917-415B-9BE5-D41A571CC88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188A773-C02C-4E59-84BC-C05DAF1724C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33406A2-9F06-4AF8-B8D6-ED9A745C0E2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639FF4B-9A22-4687-B65C-ED4A8A91B1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6285217-47DF-4EDE-BD42-1AE3851C31E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EC924A4-876F-432E-8751-E8101ACACDF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4B18924-A4EC-4BA3-A9D7-3D3B80A0F93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4D32EB4-8B93-4B6E-89F9-9C90F36AC1F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CE0B82F-25AB-495B-9A2E-5F598D162FA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93E1B7B-072D-4466-A0C9-E46FB869A14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D6F2E2-D17A-41D6-B509-F392EC868CF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7547641-2674-49F4-AAEC-6B89A360EE1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E369EFD-122F-4B51-96CA-A01CEFD9122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4C673DD-47CC-48FE-8391-5DB5ED27085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1F6328E-F974-41FC-8862-D211D8BBCC1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E2A6CA1-58CE-43FC-8E54-935DFAEB537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B714499-0CAB-4C80-95D7-83A56E6C227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696B88D-A43D-43E9-A15C-B86540CFDEC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320FF9D-D286-416A-8338-19A7B017EB1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F414E991-E61D-4F72-9FB9-5D704E022D45}"/>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7C585399-CB4F-43B0-9B17-F4B5EC59B26E}"/>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3D1C9213-4D5A-41EC-9E6E-42BEB4A5709A}"/>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9082573-19E9-4ECF-A53D-B7F8DED51FC8}"/>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A064AB1C-5CF2-4999-825C-F15E7119C38A}"/>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B7E175D-C8F7-448A-8D9D-BC242FBFCA6F}"/>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B3A6B3D9-1FE3-4385-8CAE-0EFDE7C564DA}"/>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2CB22896-C74B-4FB1-A2B1-FF696B4070D8}"/>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8F15B445-E00A-4211-982C-4ED6FFCEBC22}"/>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24C9D42C-4484-45A8-B84A-E06DEB885C55}"/>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333F2C46-2C13-4D8B-8D94-175122168857}"/>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4B90202-314D-4793-AD92-7F23143A4EC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F10D420-B065-425F-AD06-C3D50E3A875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72E4FF-47A8-4452-BBD9-A4A67ABB94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6A5C00-94C8-4D03-A0B6-A0AA5C1E62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2FCDCBA-82FF-4144-896D-3B4209C62DB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57786</xdr:rowOff>
    </xdr:from>
    <xdr:to>
      <xdr:col>24</xdr:col>
      <xdr:colOff>114300</xdr:colOff>
      <xdr:row>82</xdr:row>
      <xdr:rowOff>159386</xdr:rowOff>
    </xdr:to>
    <xdr:sp macro="" textlink="">
      <xdr:nvSpPr>
        <xdr:cNvPr id="304" name="楕円 303">
          <a:extLst>
            <a:ext uri="{FF2B5EF4-FFF2-40B4-BE49-F238E27FC236}">
              <a16:creationId xmlns:a16="http://schemas.microsoft.com/office/drawing/2014/main" id="{1A015220-7E41-452D-9230-39E0CBB899A9}"/>
            </a:ext>
          </a:extLst>
        </xdr:cNvPr>
        <xdr:cNvSpPr/>
      </xdr:nvSpPr>
      <xdr:spPr>
        <a:xfrm>
          <a:off x="45847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80663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CF6B546C-E3E8-4307-9D02-A0E8D02A074C}"/>
            </a:ext>
          </a:extLst>
        </xdr:cNvPr>
        <xdr:cNvSpPr txBox="1"/>
      </xdr:nvSpPr>
      <xdr:spPr>
        <a:xfrm>
          <a:off x="4673600"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170180</xdr:rowOff>
    </xdr:from>
    <xdr:to>
      <xdr:col>20</xdr:col>
      <xdr:colOff>38100</xdr:colOff>
      <xdr:row>82</xdr:row>
      <xdr:rowOff>100330</xdr:rowOff>
    </xdr:to>
    <xdr:sp macro="" textlink="">
      <xdr:nvSpPr>
        <xdr:cNvPr id="306" name="楕円 305">
          <a:extLst>
            <a:ext uri="{FF2B5EF4-FFF2-40B4-BE49-F238E27FC236}">
              <a16:creationId xmlns:a16="http://schemas.microsoft.com/office/drawing/2014/main" id="{79733088-8C0D-4139-8DAF-B3F1D312A739}"/>
            </a:ext>
          </a:extLst>
        </xdr:cNvPr>
        <xdr:cNvSpPr/>
      </xdr:nvSpPr>
      <xdr:spPr>
        <a:xfrm>
          <a:off x="3746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49530</xdr:rowOff>
    </xdr:from>
    <xdr:to>
      <xdr:col>24</xdr:col>
      <xdr:colOff>63500</xdr:colOff>
      <xdr:row>82</xdr:row>
      <xdr:rowOff>108586</xdr:rowOff>
    </xdr:to>
    <xdr:cxnSp macro="">
      <xdr:nvCxnSpPr>
        <xdr:cNvPr id="307" name="直線コネクタ 306">
          <a:extLst>
            <a:ext uri="{FF2B5EF4-FFF2-40B4-BE49-F238E27FC236}">
              <a16:creationId xmlns:a16="http://schemas.microsoft.com/office/drawing/2014/main" id="{3F6C197B-2C44-4A4B-A51E-0782AD606CEE}"/>
            </a:ext>
          </a:extLst>
        </xdr:cNvPr>
        <xdr:cNvCxnSpPr/>
      </xdr:nvCxnSpPr>
      <xdr:spPr>
        <a:xfrm>
          <a:off x="3797300" y="14108430"/>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99695</xdr:rowOff>
    </xdr:from>
    <xdr:to>
      <xdr:col>15</xdr:col>
      <xdr:colOff>101600</xdr:colOff>
      <xdr:row>83</xdr:row>
      <xdr:rowOff>29845</xdr:rowOff>
    </xdr:to>
    <xdr:sp macro="" textlink="">
      <xdr:nvSpPr>
        <xdr:cNvPr id="308" name="楕円 307">
          <a:extLst>
            <a:ext uri="{FF2B5EF4-FFF2-40B4-BE49-F238E27FC236}">
              <a16:creationId xmlns:a16="http://schemas.microsoft.com/office/drawing/2014/main" id="{3D32CD40-0D82-4050-B0A5-AC9F2659D810}"/>
            </a:ext>
          </a:extLst>
        </xdr:cNvPr>
        <xdr:cNvSpPr/>
      </xdr:nvSpPr>
      <xdr:spPr>
        <a:xfrm>
          <a:off x="2857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49530</xdr:rowOff>
    </xdr:from>
    <xdr:to>
      <xdr:col>19</xdr:col>
      <xdr:colOff>177800</xdr:colOff>
      <xdr:row>82</xdr:row>
      <xdr:rowOff>150495</xdr:rowOff>
    </xdr:to>
    <xdr:cxnSp macro="">
      <xdr:nvCxnSpPr>
        <xdr:cNvPr id="309" name="直線コネクタ 308">
          <a:extLst>
            <a:ext uri="{FF2B5EF4-FFF2-40B4-BE49-F238E27FC236}">
              <a16:creationId xmlns:a16="http://schemas.microsoft.com/office/drawing/2014/main" id="{E88B2FFC-D91F-45F5-A481-1A3A3882BC63}"/>
            </a:ext>
          </a:extLst>
        </xdr:cNvPr>
        <xdr:cNvCxnSpPr/>
      </xdr:nvCxnSpPr>
      <xdr:spPr>
        <a:xfrm flipV="1">
          <a:off x="2908300" y="1410843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38736</xdr:rowOff>
    </xdr:from>
    <xdr:to>
      <xdr:col>10</xdr:col>
      <xdr:colOff>165100</xdr:colOff>
      <xdr:row>82</xdr:row>
      <xdr:rowOff>140336</xdr:rowOff>
    </xdr:to>
    <xdr:sp macro="" textlink="">
      <xdr:nvSpPr>
        <xdr:cNvPr id="310" name="楕円 309">
          <a:extLst>
            <a:ext uri="{FF2B5EF4-FFF2-40B4-BE49-F238E27FC236}">
              <a16:creationId xmlns:a16="http://schemas.microsoft.com/office/drawing/2014/main" id="{B737EB86-70AD-4E82-8826-D99FC4A2CA95}"/>
            </a:ext>
          </a:extLst>
        </xdr:cNvPr>
        <xdr:cNvSpPr/>
      </xdr:nvSpPr>
      <xdr:spPr>
        <a:xfrm>
          <a:off x="1968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89536</xdr:rowOff>
    </xdr:from>
    <xdr:to>
      <xdr:col>15</xdr:col>
      <xdr:colOff>50800</xdr:colOff>
      <xdr:row>82</xdr:row>
      <xdr:rowOff>150495</xdr:rowOff>
    </xdr:to>
    <xdr:cxnSp macro="">
      <xdr:nvCxnSpPr>
        <xdr:cNvPr id="311" name="直線コネクタ 310">
          <a:extLst>
            <a:ext uri="{FF2B5EF4-FFF2-40B4-BE49-F238E27FC236}">
              <a16:creationId xmlns:a16="http://schemas.microsoft.com/office/drawing/2014/main" id="{E1CBFC1A-67ED-433A-9266-A1C04CEC491E}"/>
            </a:ext>
          </a:extLst>
        </xdr:cNvPr>
        <xdr:cNvCxnSpPr/>
      </xdr:nvCxnSpPr>
      <xdr:spPr>
        <a:xfrm>
          <a:off x="2019300" y="14148436"/>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27305</xdr:rowOff>
    </xdr:from>
    <xdr:to>
      <xdr:col>6</xdr:col>
      <xdr:colOff>38100</xdr:colOff>
      <xdr:row>82</xdr:row>
      <xdr:rowOff>128905</xdr:rowOff>
    </xdr:to>
    <xdr:sp macro="" textlink="">
      <xdr:nvSpPr>
        <xdr:cNvPr id="312" name="楕円 311">
          <a:extLst>
            <a:ext uri="{FF2B5EF4-FFF2-40B4-BE49-F238E27FC236}">
              <a16:creationId xmlns:a16="http://schemas.microsoft.com/office/drawing/2014/main" id="{0A44AECC-1D06-44BF-ABC0-E0100FFC807B}"/>
            </a:ext>
          </a:extLst>
        </xdr:cNvPr>
        <xdr:cNvSpPr/>
      </xdr:nvSpPr>
      <xdr:spPr>
        <a:xfrm>
          <a:off x="1079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78105</xdr:rowOff>
    </xdr:from>
    <xdr:to>
      <xdr:col>10</xdr:col>
      <xdr:colOff>114300</xdr:colOff>
      <xdr:row>82</xdr:row>
      <xdr:rowOff>89536</xdr:rowOff>
    </xdr:to>
    <xdr:cxnSp macro="">
      <xdr:nvCxnSpPr>
        <xdr:cNvPr id="313" name="直線コネクタ 312">
          <a:extLst>
            <a:ext uri="{FF2B5EF4-FFF2-40B4-BE49-F238E27FC236}">
              <a16:creationId xmlns:a16="http://schemas.microsoft.com/office/drawing/2014/main" id="{7FA22EFF-1191-4C9B-BB93-EC0CCF2E502B}"/>
            </a:ext>
          </a:extLst>
        </xdr:cNvPr>
        <xdr:cNvCxnSpPr/>
      </xdr:nvCxnSpPr>
      <xdr:spPr>
        <a:xfrm>
          <a:off x="1130300" y="141370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8473613B-8A32-426E-9A14-C611B4808502}"/>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2DD51D32-DDF4-4DF2-A290-9D2DFCF2FEA0}"/>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44986E2E-D070-4AC2-8633-3EBB1E1E8543}"/>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D0FF1F8F-C1E3-4841-9592-2DE7206B3815}"/>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116857</xdr:rowOff>
    </xdr:from>
    <xdr:ext cx="405111" cy="259045"/>
    <xdr:sp macro="" textlink="">
      <xdr:nvSpPr>
        <xdr:cNvPr id="318" name="n_1mainValue【福祉施設】&#10;有形固定資産減価償却率">
          <a:extLst>
            <a:ext uri="{FF2B5EF4-FFF2-40B4-BE49-F238E27FC236}">
              <a16:creationId xmlns:a16="http://schemas.microsoft.com/office/drawing/2014/main" id="{ACA2B4D9-0912-4B10-82E2-00525A023863}"/>
            </a:ext>
          </a:extLst>
        </xdr:cNvPr>
        <xdr:cNvSpPr txBox="1"/>
      </xdr:nvSpPr>
      <xdr:spPr>
        <a:xfrm>
          <a:off x="35820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20972</xdr:rowOff>
    </xdr:from>
    <xdr:ext cx="405111" cy="259045"/>
    <xdr:sp macro="" textlink="">
      <xdr:nvSpPr>
        <xdr:cNvPr id="319" name="n_2mainValue【福祉施設】&#10;有形固定資産減価償却率">
          <a:extLst>
            <a:ext uri="{FF2B5EF4-FFF2-40B4-BE49-F238E27FC236}">
              <a16:creationId xmlns:a16="http://schemas.microsoft.com/office/drawing/2014/main" id="{65D256F7-4C31-4A47-8561-CD01AF919B53}"/>
            </a:ext>
          </a:extLst>
        </xdr:cNvPr>
        <xdr:cNvSpPr txBox="1"/>
      </xdr:nvSpPr>
      <xdr:spPr>
        <a:xfrm>
          <a:off x="2705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131463</xdr:rowOff>
    </xdr:from>
    <xdr:ext cx="405111" cy="259045"/>
    <xdr:sp macro="" textlink="">
      <xdr:nvSpPr>
        <xdr:cNvPr id="320" name="n_3mainValue【福祉施設】&#10;有形固定資産減価償却率">
          <a:extLst>
            <a:ext uri="{FF2B5EF4-FFF2-40B4-BE49-F238E27FC236}">
              <a16:creationId xmlns:a16="http://schemas.microsoft.com/office/drawing/2014/main" id="{DB08F4E9-DDD2-4B54-8A3B-1E45E9FCB2B0}"/>
            </a:ext>
          </a:extLst>
        </xdr:cNvPr>
        <xdr:cNvSpPr txBox="1"/>
      </xdr:nvSpPr>
      <xdr:spPr>
        <a:xfrm>
          <a:off x="1816744"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120032</xdr:rowOff>
    </xdr:from>
    <xdr:ext cx="405111" cy="259045"/>
    <xdr:sp macro="" textlink="">
      <xdr:nvSpPr>
        <xdr:cNvPr id="321" name="n_4mainValue【福祉施設】&#10;有形固定資産減価償却率">
          <a:extLst>
            <a:ext uri="{FF2B5EF4-FFF2-40B4-BE49-F238E27FC236}">
              <a16:creationId xmlns:a16="http://schemas.microsoft.com/office/drawing/2014/main" id="{435CAE41-56CC-4E23-AEE4-E6934905A5B1}"/>
            </a:ext>
          </a:extLst>
        </xdr:cNvPr>
        <xdr:cNvSpPr txBox="1"/>
      </xdr:nvSpPr>
      <xdr:spPr>
        <a:xfrm>
          <a:off x="927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96E9DBE-C580-4E5D-83CB-0CCA1DAAA9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4A59DEF-F892-414F-99FF-73DB7DD3709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B9AFFBB-A229-4C05-A74A-271E84DC20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6A3BE9B-40B8-4716-8C99-D9694F7458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73979CB-3F1D-4950-89C0-60AC8265A88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1448A10-08F1-462D-9C6C-B7A9B03357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4E0A9E0-6764-4541-9E2E-937B226A395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56C1BD5-919E-4CAE-841F-CB842447741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A442074-EBB1-49F9-931F-21809FE7C7B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F0B4645-B56B-45E0-8D84-5AC049B75F1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AB7E547-464B-40DD-889D-778863F8F6C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7380EAD-9954-4DF8-A238-22FF2F42372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3B51BA8-E386-4ADF-BD98-09663C622A4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C02126B-DD6F-482A-AA67-9225CE22365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351B705-826E-4C12-A05C-FF5EFCAA41A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B38AAED-56F4-4949-948D-95AC9DB96A7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B397F35-9C6E-4E14-B3E6-DDA8E9FD65D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BA86E48-FD75-4993-97EF-F2B6521000E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DBC2337D-5103-43AC-8A2A-7B8C7DB7ECF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95D4BBE-E034-4F0F-A3EE-1F24CF0B0E8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E84BB0C-0C02-4350-89E4-0E90C80CEC0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68DE152D-8E81-4A2A-A7AE-E0C965FFFA4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B1471E49-AADA-4D86-BB8F-D9FF97F6FE3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44D6260F-B421-4F9C-A468-992B02186E2F}"/>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C515EAFC-789C-44F9-95E7-BC5189B8F2C8}"/>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8C7901ED-9BF5-4708-BDA5-5A3A313C44D2}"/>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1EC51A58-B13D-4C93-B5F9-F53C934ABA5B}"/>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A8470D8F-10A7-4545-92F4-E3D3B33483B0}"/>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1E4F78FC-80BB-442D-B756-8230001E6319}"/>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EED0FA1F-2F21-4F60-B07D-E0CF9781E6CA}"/>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387E9FC0-3D08-4F79-B750-1D9E6EEB02C1}"/>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68EF1E1F-1621-45B6-8D89-B7CC260C585F}"/>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6AFE1B74-622B-42B7-9855-10483EBEF3C8}"/>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F4506E48-95D8-4062-A66E-E2147A79FEB5}"/>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4CA6C64-5524-43CC-AE66-A4E44623A38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DF91AAC-2CBD-48A0-98CE-32330BFFF76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31F8602-D3D6-49E4-9362-FC1E700655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8685AE2-6151-4A21-B5F1-C6EEBDD962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E5C2E87-DE87-467A-B1C5-0E806E7F10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132080</xdr:rowOff>
    </xdr:from>
    <xdr:to>
      <xdr:col>55</xdr:col>
      <xdr:colOff>50800</xdr:colOff>
      <xdr:row>86</xdr:row>
      <xdr:rowOff>62230</xdr:rowOff>
    </xdr:to>
    <xdr:sp macro="" textlink="">
      <xdr:nvSpPr>
        <xdr:cNvPr id="361" name="楕円 360">
          <a:extLst>
            <a:ext uri="{FF2B5EF4-FFF2-40B4-BE49-F238E27FC236}">
              <a16:creationId xmlns:a16="http://schemas.microsoft.com/office/drawing/2014/main" id="{0165C7F7-8441-470F-B7E7-83AEFEA85311}"/>
            </a:ext>
          </a:extLst>
        </xdr:cNvPr>
        <xdr:cNvSpPr/>
      </xdr:nvSpPr>
      <xdr:spPr>
        <a:xfrm>
          <a:off x="10426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47007</xdr:rowOff>
    </xdr:from>
    <xdr:ext cx="469744" cy="259045"/>
    <xdr:sp macro="" textlink="">
      <xdr:nvSpPr>
        <xdr:cNvPr id="362" name="【福祉施設】&#10;一人当たり面積該当値テキスト">
          <a:extLst>
            <a:ext uri="{FF2B5EF4-FFF2-40B4-BE49-F238E27FC236}">
              <a16:creationId xmlns:a16="http://schemas.microsoft.com/office/drawing/2014/main" id="{6C1E0F6F-5537-418E-AFE0-68D3BF92B65F}"/>
            </a:ext>
          </a:extLst>
        </xdr:cNvPr>
        <xdr:cNvSpPr txBox="1"/>
      </xdr:nvSpPr>
      <xdr:spPr>
        <a:xfrm>
          <a:off x="10515600" y="14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132080</xdr:rowOff>
    </xdr:from>
    <xdr:to>
      <xdr:col>50</xdr:col>
      <xdr:colOff>165100</xdr:colOff>
      <xdr:row>86</xdr:row>
      <xdr:rowOff>62230</xdr:rowOff>
    </xdr:to>
    <xdr:sp macro="" textlink="">
      <xdr:nvSpPr>
        <xdr:cNvPr id="363" name="楕円 362">
          <a:extLst>
            <a:ext uri="{FF2B5EF4-FFF2-40B4-BE49-F238E27FC236}">
              <a16:creationId xmlns:a16="http://schemas.microsoft.com/office/drawing/2014/main" id="{8ACEDAA9-361D-4ADF-A0C9-2ED0E2782135}"/>
            </a:ext>
          </a:extLst>
        </xdr:cNvPr>
        <xdr:cNvSpPr/>
      </xdr:nvSpPr>
      <xdr:spPr>
        <a:xfrm>
          <a:off x="9588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xdr:rowOff>
    </xdr:from>
    <xdr:to>
      <xdr:col>55</xdr:col>
      <xdr:colOff>0</xdr:colOff>
      <xdr:row>86</xdr:row>
      <xdr:rowOff>11430</xdr:rowOff>
    </xdr:to>
    <xdr:cxnSp macro="">
      <xdr:nvCxnSpPr>
        <xdr:cNvPr id="364" name="直線コネクタ 363">
          <a:extLst>
            <a:ext uri="{FF2B5EF4-FFF2-40B4-BE49-F238E27FC236}">
              <a16:creationId xmlns:a16="http://schemas.microsoft.com/office/drawing/2014/main" id="{10F5A773-56C3-42A1-80C8-C3D9369567C2}"/>
            </a:ext>
          </a:extLst>
        </xdr:cNvPr>
        <xdr:cNvCxnSpPr/>
      </xdr:nvCxnSpPr>
      <xdr:spPr>
        <a:xfrm>
          <a:off x="9639300" y="1475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132080</xdr:rowOff>
    </xdr:from>
    <xdr:to>
      <xdr:col>46</xdr:col>
      <xdr:colOff>38100</xdr:colOff>
      <xdr:row>86</xdr:row>
      <xdr:rowOff>62230</xdr:rowOff>
    </xdr:to>
    <xdr:sp macro="" textlink="">
      <xdr:nvSpPr>
        <xdr:cNvPr id="365" name="楕円 364">
          <a:extLst>
            <a:ext uri="{FF2B5EF4-FFF2-40B4-BE49-F238E27FC236}">
              <a16:creationId xmlns:a16="http://schemas.microsoft.com/office/drawing/2014/main" id="{A8BF91EA-838C-49B5-A5ED-FB6B705ED763}"/>
            </a:ext>
          </a:extLst>
        </xdr:cNvPr>
        <xdr:cNvSpPr/>
      </xdr:nvSpPr>
      <xdr:spPr>
        <a:xfrm>
          <a:off x="8699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11430</xdr:rowOff>
    </xdr:from>
    <xdr:to>
      <xdr:col>50</xdr:col>
      <xdr:colOff>114300</xdr:colOff>
      <xdr:row>86</xdr:row>
      <xdr:rowOff>11430</xdr:rowOff>
    </xdr:to>
    <xdr:cxnSp macro="">
      <xdr:nvCxnSpPr>
        <xdr:cNvPr id="366" name="直線コネクタ 365">
          <a:extLst>
            <a:ext uri="{FF2B5EF4-FFF2-40B4-BE49-F238E27FC236}">
              <a16:creationId xmlns:a16="http://schemas.microsoft.com/office/drawing/2014/main" id="{BC88CED4-653D-4621-A596-D3693EBFEB25}"/>
            </a:ext>
          </a:extLst>
        </xdr:cNvPr>
        <xdr:cNvCxnSpPr/>
      </xdr:nvCxnSpPr>
      <xdr:spPr>
        <a:xfrm>
          <a:off x="8750300" y="1475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135889</xdr:rowOff>
    </xdr:from>
    <xdr:to>
      <xdr:col>41</xdr:col>
      <xdr:colOff>101600</xdr:colOff>
      <xdr:row>86</xdr:row>
      <xdr:rowOff>66039</xdr:rowOff>
    </xdr:to>
    <xdr:sp macro="" textlink="">
      <xdr:nvSpPr>
        <xdr:cNvPr id="367" name="楕円 366">
          <a:extLst>
            <a:ext uri="{FF2B5EF4-FFF2-40B4-BE49-F238E27FC236}">
              <a16:creationId xmlns:a16="http://schemas.microsoft.com/office/drawing/2014/main" id="{DE5560EA-4ADB-4A5E-B247-11E5AAA33BAC}"/>
            </a:ext>
          </a:extLst>
        </xdr:cNvPr>
        <xdr:cNvSpPr/>
      </xdr:nvSpPr>
      <xdr:spPr>
        <a:xfrm>
          <a:off x="7810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11430</xdr:rowOff>
    </xdr:from>
    <xdr:to>
      <xdr:col>45</xdr:col>
      <xdr:colOff>177800</xdr:colOff>
      <xdr:row>86</xdr:row>
      <xdr:rowOff>15239</xdr:rowOff>
    </xdr:to>
    <xdr:cxnSp macro="">
      <xdr:nvCxnSpPr>
        <xdr:cNvPr id="368" name="直線コネクタ 367">
          <a:extLst>
            <a:ext uri="{FF2B5EF4-FFF2-40B4-BE49-F238E27FC236}">
              <a16:creationId xmlns:a16="http://schemas.microsoft.com/office/drawing/2014/main" id="{0B8C845C-B4EF-4D49-A201-EA613576BA58}"/>
            </a:ext>
          </a:extLst>
        </xdr:cNvPr>
        <xdr:cNvCxnSpPr/>
      </xdr:nvCxnSpPr>
      <xdr:spPr>
        <a:xfrm flipV="1">
          <a:off x="7861300" y="147561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166370</xdr:rowOff>
    </xdr:from>
    <xdr:to>
      <xdr:col>36</xdr:col>
      <xdr:colOff>165100</xdr:colOff>
      <xdr:row>86</xdr:row>
      <xdr:rowOff>96520</xdr:rowOff>
    </xdr:to>
    <xdr:sp macro="" textlink="">
      <xdr:nvSpPr>
        <xdr:cNvPr id="369" name="楕円 368">
          <a:extLst>
            <a:ext uri="{FF2B5EF4-FFF2-40B4-BE49-F238E27FC236}">
              <a16:creationId xmlns:a16="http://schemas.microsoft.com/office/drawing/2014/main" id="{2577116D-4966-428B-B2CE-453497DC0B49}"/>
            </a:ext>
          </a:extLst>
        </xdr:cNvPr>
        <xdr:cNvSpPr/>
      </xdr:nvSpPr>
      <xdr:spPr>
        <a:xfrm>
          <a:off x="6921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15239</xdr:rowOff>
    </xdr:from>
    <xdr:to>
      <xdr:col>41</xdr:col>
      <xdr:colOff>50800</xdr:colOff>
      <xdr:row>86</xdr:row>
      <xdr:rowOff>45720</xdr:rowOff>
    </xdr:to>
    <xdr:cxnSp macro="">
      <xdr:nvCxnSpPr>
        <xdr:cNvPr id="370" name="直線コネクタ 369">
          <a:extLst>
            <a:ext uri="{FF2B5EF4-FFF2-40B4-BE49-F238E27FC236}">
              <a16:creationId xmlns:a16="http://schemas.microsoft.com/office/drawing/2014/main" id="{39E31B27-604F-49E5-B0C7-81EFA80081DA}"/>
            </a:ext>
          </a:extLst>
        </xdr:cNvPr>
        <xdr:cNvCxnSpPr/>
      </xdr:nvCxnSpPr>
      <xdr:spPr>
        <a:xfrm flipV="1">
          <a:off x="6972300" y="147599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04C2526A-D892-4FFB-B873-488E88F83849}"/>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728B5242-8031-47BA-9E35-2398DEB1BB9E}"/>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8E4A2F81-D525-483B-945C-BE04A39A7D23}"/>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4" name="n_4aveValue【福祉施設】&#10;一人当たり面積">
          <a:extLst>
            <a:ext uri="{FF2B5EF4-FFF2-40B4-BE49-F238E27FC236}">
              <a16:creationId xmlns:a16="http://schemas.microsoft.com/office/drawing/2014/main" id="{7950C465-0AC7-4AEF-A6FF-496F09470257}"/>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53357</xdr:rowOff>
    </xdr:from>
    <xdr:ext cx="469744" cy="259045"/>
    <xdr:sp macro="" textlink="">
      <xdr:nvSpPr>
        <xdr:cNvPr id="375" name="n_1mainValue【福祉施設】&#10;一人当たり面積">
          <a:extLst>
            <a:ext uri="{FF2B5EF4-FFF2-40B4-BE49-F238E27FC236}">
              <a16:creationId xmlns:a16="http://schemas.microsoft.com/office/drawing/2014/main" id="{827F4821-30D8-4AD8-9A3C-52352E144F02}"/>
            </a:ext>
          </a:extLst>
        </xdr:cNvPr>
        <xdr:cNvSpPr txBox="1"/>
      </xdr:nvSpPr>
      <xdr:spPr>
        <a:xfrm>
          <a:off x="93917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53357</xdr:rowOff>
    </xdr:from>
    <xdr:ext cx="469744" cy="259045"/>
    <xdr:sp macro="" textlink="">
      <xdr:nvSpPr>
        <xdr:cNvPr id="376" name="n_2mainValue【福祉施設】&#10;一人当たり面積">
          <a:extLst>
            <a:ext uri="{FF2B5EF4-FFF2-40B4-BE49-F238E27FC236}">
              <a16:creationId xmlns:a16="http://schemas.microsoft.com/office/drawing/2014/main" id="{23FB4028-EAC8-4B97-87D2-CFD7CC44FCBE}"/>
            </a:ext>
          </a:extLst>
        </xdr:cNvPr>
        <xdr:cNvSpPr txBox="1"/>
      </xdr:nvSpPr>
      <xdr:spPr>
        <a:xfrm>
          <a:off x="8515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57166</xdr:rowOff>
    </xdr:from>
    <xdr:ext cx="469744" cy="259045"/>
    <xdr:sp macro="" textlink="">
      <xdr:nvSpPr>
        <xdr:cNvPr id="377" name="n_3mainValue【福祉施設】&#10;一人当たり面積">
          <a:extLst>
            <a:ext uri="{FF2B5EF4-FFF2-40B4-BE49-F238E27FC236}">
              <a16:creationId xmlns:a16="http://schemas.microsoft.com/office/drawing/2014/main" id="{C83D1136-06BD-4424-B20B-B23D0EBECD38}"/>
            </a:ext>
          </a:extLst>
        </xdr:cNvPr>
        <xdr:cNvSpPr txBox="1"/>
      </xdr:nvSpPr>
      <xdr:spPr>
        <a:xfrm>
          <a:off x="7626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87647</xdr:rowOff>
    </xdr:from>
    <xdr:ext cx="469744" cy="259045"/>
    <xdr:sp macro="" textlink="">
      <xdr:nvSpPr>
        <xdr:cNvPr id="378" name="n_4mainValue【福祉施設】&#10;一人当たり面積">
          <a:extLst>
            <a:ext uri="{FF2B5EF4-FFF2-40B4-BE49-F238E27FC236}">
              <a16:creationId xmlns:a16="http://schemas.microsoft.com/office/drawing/2014/main" id="{4EC869F7-4A2C-4ECE-8FC9-FCB06C1F48E1}"/>
            </a:ext>
          </a:extLst>
        </xdr:cNvPr>
        <xdr:cNvSpPr txBox="1"/>
      </xdr:nvSpPr>
      <xdr:spPr>
        <a:xfrm>
          <a:off x="6737427"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584A7C7-07BD-435E-95C1-614B8259B5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6F815D3-C72B-461D-80B5-F5DE70F453C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7F6C8DB-373E-4021-9653-6C4EB781F3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5AF89AC-B7D0-41A5-A117-2DBA24F071D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33742EA-3B20-4F2C-93BB-E68972BB944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514AC50-925B-41E8-BAFF-BA5482665DE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24C85B1-4EA6-48D4-B9E8-3975FDC1BBE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6C32AA1-404F-4A96-A8A2-262EC823CB0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30FFCCCF-FDFF-49E7-85BD-0B4B7FAA34D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60577318-50F3-424C-A226-59015933B1A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AB309272-3EDB-4B2E-AEB8-7F47F383815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591A705B-6285-4BD7-AAAD-FCB365A47C0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94E92EDB-9B24-48A8-BE82-66A72FC75D0B}"/>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D3A1FA8E-7A8B-49A2-9536-FA694684473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723F546F-968B-4090-BA4E-E5E5BF2022A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96F0007E-69A9-4BCE-A159-4938563ED20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F32AF8AB-12FD-4C46-A1AB-B517D962084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469DC0C8-C1A0-4239-A705-FEB8174767E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69E8D7E3-DBE8-4B7B-941D-9AE1E5F5F1E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E1980DE-E8E1-4BFC-894F-C62670CD68D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CC742428-68E6-4323-B1E4-0E9DDABCDF9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E285346-D421-49D3-BC5C-35AA4DDD44F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6ACA68F2-8C8B-4000-A282-17A601DB495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2D6E923D-2D3C-43A8-880C-3E32C6C1622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FA9DC239-5ACD-401B-9478-60E39E2982D5}"/>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B0055E58-4C53-4788-A6AC-A0F262C9197B}"/>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CD1E5E30-C87F-46AA-81B9-5BECE45CFCF8}"/>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A2B7EDCE-91C1-4376-B5A7-2C7C93DE07AC}"/>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F093D7FF-8497-4EB6-BD6C-E23F2CB844C6}"/>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774B5923-663D-4515-A9C4-E76B695E844C}"/>
            </a:ext>
          </a:extLst>
        </xdr:cNvPr>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F80E2CAA-EBCE-4B46-8DE1-579280C7892E}"/>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C4ACE133-4005-492E-AEEC-5A9C7073378C}"/>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B20A8728-2C8C-43D2-B1CA-DBDCDE2848A1}"/>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BC545A44-84CC-4E01-B04D-93959DF99A81}"/>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EE07DF55-E295-4321-B174-A8A0F8F3212C}"/>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98B75A9-4B9C-4587-89DC-928655A4E48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AC42150-29C9-4EBB-B383-4A310C7E80C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D23F8AE-B520-40F9-901A-2168E141C04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DE6D797-D909-4121-9194-30480EDF308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509604B-ADDC-42C0-8AAB-B2D436E7014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111125</xdr:rowOff>
    </xdr:from>
    <xdr:to>
      <xdr:col>24</xdr:col>
      <xdr:colOff>114300</xdr:colOff>
      <xdr:row>103</xdr:row>
      <xdr:rowOff>41275</xdr:rowOff>
    </xdr:to>
    <xdr:sp macro="" textlink="">
      <xdr:nvSpPr>
        <xdr:cNvPr id="419" name="楕円 418">
          <a:extLst>
            <a:ext uri="{FF2B5EF4-FFF2-40B4-BE49-F238E27FC236}">
              <a16:creationId xmlns:a16="http://schemas.microsoft.com/office/drawing/2014/main" id="{807E90A6-54A0-474F-BAC7-3F9A8DA836A6}"/>
            </a:ext>
          </a:extLst>
        </xdr:cNvPr>
        <xdr:cNvSpPr/>
      </xdr:nvSpPr>
      <xdr:spPr>
        <a:xfrm>
          <a:off x="45847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134002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4ABF68E-118D-40F5-BB2A-D270CC209EC4}"/>
            </a:ext>
          </a:extLst>
        </xdr:cNvPr>
        <xdr:cNvSpPr txBox="1"/>
      </xdr:nvSpPr>
      <xdr:spPr>
        <a:xfrm>
          <a:off x="4673600"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67311</xdr:rowOff>
    </xdr:from>
    <xdr:to>
      <xdr:col>20</xdr:col>
      <xdr:colOff>38100</xdr:colOff>
      <xdr:row>102</xdr:row>
      <xdr:rowOff>168911</xdr:rowOff>
    </xdr:to>
    <xdr:sp macro="" textlink="">
      <xdr:nvSpPr>
        <xdr:cNvPr id="421" name="楕円 420">
          <a:extLst>
            <a:ext uri="{FF2B5EF4-FFF2-40B4-BE49-F238E27FC236}">
              <a16:creationId xmlns:a16="http://schemas.microsoft.com/office/drawing/2014/main" id="{A46AC5CB-049E-4ACE-BC81-AC0FA7469453}"/>
            </a:ext>
          </a:extLst>
        </xdr:cNvPr>
        <xdr:cNvSpPr/>
      </xdr:nvSpPr>
      <xdr:spPr>
        <a:xfrm>
          <a:off x="3746500" y="175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118111</xdr:rowOff>
    </xdr:from>
    <xdr:to>
      <xdr:col>24</xdr:col>
      <xdr:colOff>63500</xdr:colOff>
      <xdr:row>102</xdr:row>
      <xdr:rowOff>161925</xdr:rowOff>
    </xdr:to>
    <xdr:cxnSp macro="">
      <xdr:nvCxnSpPr>
        <xdr:cNvPr id="422" name="直線コネクタ 421">
          <a:extLst>
            <a:ext uri="{FF2B5EF4-FFF2-40B4-BE49-F238E27FC236}">
              <a16:creationId xmlns:a16="http://schemas.microsoft.com/office/drawing/2014/main" id="{B110FC0F-3D5D-46B2-A837-3F51A0097ADD}"/>
            </a:ext>
          </a:extLst>
        </xdr:cNvPr>
        <xdr:cNvCxnSpPr/>
      </xdr:nvCxnSpPr>
      <xdr:spPr>
        <a:xfrm>
          <a:off x="3797300" y="17606011"/>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48261</xdr:rowOff>
    </xdr:from>
    <xdr:to>
      <xdr:col>15</xdr:col>
      <xdr:colOff>101600</xdr:colOff>
      <xdr:row>102</xdr:row>
      <xdr:rowOff>149861</xdr:rowOff>
    </xdr:to>
    <xdr:sp macro="" textlink="">
      <xdr:nvSpPr>
        <xdr:cNvPr id="423" name="楕円 422">
          <a:extLst>
            <a:ext uri="{FF2B5EF4-FFF2-40B4-BE49-F238E27FC236}">
              <a16:creationId xmlns:a16="http://schemas.microsoft.com/office/drawing/2014/main" id="{7E9056C8-CEA1-46DC-A6B3-459D15CCC490}"/>
            </a:ext>
          </a:extLst>
        </xdr:cNvPr>
        <xdr:cNvSpPr/>
      </xdr:nvSpPr>
      <xdr:spPr>
        <a:xfrm>
          <a:off x="2857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99061</xdr:rowOff>
    </xdr:from>
    <xdr:to>
      <xdr:col>19</xdr:col>
      <xdr:colOff>177800</xdr:colOff>
      <xdr:row>102</xdr:row>
      <xdr:rowOff>118111</xdr:rowOff>
    </xdr:to>
    <xdr:cxnSp macro="">
      <xdr:nvCxnSpPr>
        <xdr:cNvPr id="424" name="直線コネクタ 423">
          <a:extLst>
            <a:ext uri="{FF2B5EF4-FFF2-40B4-BE49-F238E27FC236}">
              <a16:creationId xmlns:a16="http://schemas.microsoft.com/office/drawing/2014/main" id="{A11C9218-0335-43E3-AF03-C0C5DBDC28AE}"/>
            </a:ext>
          </a:extLst>
        </xdr:cNvPr>
        <xdr:cNvCxnSpPr/>
      </xdr:nvCxnSpPr>
      <xdr:spPr>
        <a:xfrm>
          <a:off x="2908300" y="175869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636</xdr:rowOff>
    </xdr:from>
    <xdr:to>
      <xdr:col>10</xdr:col>
      <xdr:colOff>165100</xdr:colOff>
      <xdr:row>102</xdr:row>
      <xdr:rowOff>102236</xdr:rowOff>
    </xdr:to>
    <xdr:sp macro="" textlink="">
      <xdr:nvSpPr>
        <xdr:cNvPr id="425" name="楕円 424">
          <a:extLst>
            <a:ext uri="{FF2B5EF4-FFF2-40B4-BE49-F238E27FC236}">
              <a16:creationId xmlns:a16="http://schemas.microsoft.com/office/drawing/2014/main" id="{31A17C21-AC89-4A06-A1CD-4195D74D101A}"/>
            </a:ext>
          </a:extLst>
        </xdr:cNvPr>
        <xdr:cNvSpPr/>
      </xdr:nvSpPr>
      <xdr:spPr>
        <a:xfrm>
          <a:off x="1968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51436</xdr:rowOff>
    </xdr:from>
    <xdr:to>
      <xdr:col>15</xdr:col>
      <xdr:colOff>50800</xdr:colOff>
      <xdr:row>102</xdr:row>
      <xdr:rowOff>99061</xdr:rowOff>
    </xdr:to>
    <xdr:cxnSp macro="">
      <xdr:nvCxnSpPr>
        <xdr:cNvPr id="426" name="直線コネクタ 425">
          <a:extLst>
            <a:ext uri="{FF2B5EF4-FFF2-40B4-BE49-F238E27FC236}">
              <a16:creationId xmlns:a16="http://schemas.microsoft.com/office/drawing/2014/main" id="{8F1D74B3-8654-4A75-8BF2-4E432DDC772E}"/>
            </a:ext>
          </a:extLst>
        </xdr:cNvPr>
        <xdr:cNvCxnSpPr/>
      </xdr:nvCxnSpPr>
      <xdr:spPr>
        <a:xfrm>
          <a:off x="2019300" y="175393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120650</xdr:rowOff>
    </xdr:from>
    <xdr:to>
      <xdr:col>6</xdr:col>
      <xdr:colOff>38100</xdr:colOff>
      <xdr:row>102</xdr:row>
      <xdr:rowOff>50800</xdr:rowOff>
    </xdr:to>
    <xdr:sp macro="" textlink="">
      <xdr:nvSpPr>
        <xdr:cNvPr id="427" name="楕円 426">
          <a:extLst>
            <a:ext uri="{FF2B5EF4-FFF2-40B4-BE49-F238E27FC236}">
              <a16:creationId xmlns:a16="http://schemas.microsoft.com/office/drawing/2014/main" id="{A2FAD4C4-A3BB-4F2A-AA10-6EF3A5239604}"/>
            </a:ext>
          </a:extLst>
        </xdr:cNvPr>
        <xdr:cNvSpPr/>
      </xdr:nvSpPr>
      <xdr:spPr>
        <a:xfrm>
          <a:off x="1079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0</xdr:rowOff>
    </xdr:from>
    <xdr:to>
      <xdr:col>10</xdr:col>
      <xdr:colOff>114300</xdr:colOff>
      <xdr:row>102</xdr:row>
      <xdr:rowOff>51436</xdr:rowOff>
    </xdr:to>
    <xdr:cxnSp macro="">
      <xdr:nvCxnSpPr>
        <xdr:cNvPr id="428" name="直線コネクタ 427">
          <a:extLst>
            <a:ext uri="{FF2B5EF4-FFF2-40B4-BE49-F238E27FC236}">
              <a16:creationId xmlns:a16="http://schemas.microsoft.com/office/drawing/2014/main" id="{2DBC476D-23FE-479B-97A6-0C09B46D5C2C}"/>
            </a:ext>
          </a:extLst>
        </xdr:cNvPr>
        <xdr:cNvCxnSpPr/>
      </xdr:nvCxnSpPr>
      <xdr:spPr>
        <a:xfrm>
          <a:off x="1130300" y="1748790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CA0EC9BC-B5DA-44A2-8290-D12C5C6327F1}"/>
            </a:ext>
          </a:extLst>
        </xdr:cNvPr>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230CC551-D5BC-4FD9-9E7C-3825535F4F70}"/>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22D1CD36-F579-477C-9C73-D85184B01F3D}"/>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140988</xdr:rowOff>
    </xdr:from>
    <xdr:ext cx="405111" cy="259045"/>
    <xdr:sp macro="" textlink="">
      <xdr:nvSpPr>
        <xdr:cNvPr id="432" name="n_4aveValue【市民会館】&#10;有形固定資産減価償却率">
          <a:extLst>
            <a:ext uri="{FF2B5EF4-FFF2-40B4-BE49-F238E27FC236}">
              <a16:creationId xmlns:a16="http://schemas.microsoft.com/office/drawing/2014/main" id="{FD499047-B07E-4ABB-A646-21B4F5CB9F4F}"/>
            </a:ext>
          </a:extLst>
        </xdr:cNvPr>
        <xdr:cNvSpPr txBox="1"/>
      </xdr:nvSpPr>
      <xdr:spPr>
        <a:xfrm>
          <a:off x="927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13988</xdr:rowOff>
    </xdr:from>
    <xdr:ext cx="405111" cy="259045"/>
    <xdr:sp macro="" textlink="">
      <xdr:nvSpPr>
        <xdr:cNvPr id="433" name="n_1mainValue【市民会館】&#10;有形固定資産減価償却率">
          <a:extLst>
            <a:ext uri="{FF2B5EF4-FFF2-40B4-BE49-F238E27FC236}">
              <a16:creationId xmlns:a16="http://schemas.microsoft.com/office/drawing/2014/main" id="{A9E50DA7-DA97-4DA4-9D97-43AFB6A47DD5}"/>
            </a:ext>
          </a:extLst>
        </xdr:cNvPr>
        <xdr:cNvSpPr txBox="1"/>
      </xdr:nvSpPr>
      <xdr:spPr>
        <a:xfrm>
          <a:off x="3582044" y="173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166388</xdr:rowOff>
    </xdr:from>
    <xdr:ext cx="405111" cy="259045"/>
    <xdr:sp macro="" textlink="">
      <xdr:nvSpPr>
        <xdr:cNvPr id="434" name="n_2mainValue【市民会館】&#10;有形固定資産減価償却率">
          <a:extLst>
            <a:ext uri="{FF2B5EF4-FFF2-40B4-BE49-F238E27FC236}">
              <a16:creationId xmlns:a16="http://schemas.microsoft.com/office/drawing/2014/main" id="{9895E701-A29D-4FE5-9CB1-62DD2382289A}"/>
            </a:ext>
          </a:extLst>
        </xdr:cNvPr>
        <xdr:cNvSpPr txBox="1"/>
      </xdr:nvSpPr>
      <xdr:spPr>
        <a:xfrm>
          <a:off x="2705744"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118763</xdr:rowOff>
    </xdr:from>
    <xdr:ext cx="405111" cy="259045"/>
    <xdr:sp macro="" textlink="">
      <xdr:nvSpPr>
        <xdr:cNvPr id="435" name="n_3mainValue【市民会館】&#10;有形固定資産減価償却率">
          <a:extLst>
            <a:ext uri="{FF2B5EF4-FFF2-40B4-BE49-F238E27FC236}">
              <a16:creationId xmlns:a16="http://schemas.microsoft.com/office/drawing/2014/main" id="{46C87664-FE1C-4B61-86D1-4CCC7214F55E}"/>
            </a:ext>
          </a:extLst>
        </xdr:cNvPr>
        <xdr:cNvSpPr txBox="1"/>
      </xdr:nvSpPr>
      <xdr:spPr>
        <a:xfrm>
          <a:off x="18167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67327</xdr:rowOff>
    </xdr:from>
    <xdr:ext cx="405111" cy="259045"/>
    <xdr:sp macro="" textlink="">
      <xdr:nvSpPr>
        <xdr:cNvPr id="436" name="n_4mainValue【市民会館】&#10;有形固定資産減価償却率">
          <a:extLst>
            <a:ext uri="{FF2B5EF4-FFF2-40B4-BE49-F238E27FC236}">
              <a16:creationId xmlns:a16="http://schemas.microsoft.com/office/drawing/2014/main" id="{8F243001-C50A-498B-9066-04C922232F31}"/>
            </a:ext>
          </a:extLst>
        </xdr:cNvPr>
        <xdr:cNvSpPr txBox="1"/>
      </xdr:nvSpPr>
      <xdr:spPr>
        <a:xfrm>
          <a:off x="9277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98A31A3-8070-4F2C-AE72-9BEC1EE7C1B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A5289B68-08B6-4C95-8B65-02F80571F46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2C20DA4E-3D1B-47E0-9192-0547349FAA5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56BBAEC-1A36-49CF-93FE-3B5CDADB241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6D2B8FC8-B7DA-43BF-B4D0-46259DBECE4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89F0F6E-8530-4EF4-8BE5-272C698E45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D0426563-FC52-4746-BA36-9541D9849CF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D1D3237-AEE9-4F1D-B08E-4FCA7E4A02F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FB0270AC-1E98-4912-9EC0-A016BEE6E81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EF22772C-3159-429A-A9B8-B28EB439635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648E3DA-AA8C-43D3-83A4-97BE8E29ABC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6B0133E6-9704-4E7E-B53A-13B76C1A235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1174FD67-5CE6-4C71-9111-23DEC78AE79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9E937FBC-A5B1-47CB-8320-185AA741194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E94C23AD-5499-47A5-8206-74A5942702B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66F1078-12F4-42E0-877B-4B4C520BB86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9FF23BE2-D2BF-47E0-9DDE-8A4FB703086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B853F44F-DFCA-4BC8-8834-3A3B114B552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F99C2D0-AD35-46AA-B0D2-A3E833EAED3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792FBD01-B64D-412E-99B1-D97FF41DCB4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E466E91-ABB5-4D57-97E5-61E84373C0E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AF5A856-6F8D-43E1-A35C-41A070FE3CB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992B1982-2735-48D2-A607-12803215892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953E152A-B396-4E1F-94BA-8338394A2302}"/>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BD75CA7D-6DF3-4152-AA10-A05EB3737289}"/>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9EC90EFD-F9FA-4FB8-A1B4-0E2E1921087D}"/>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4FB698A7-CD18-47B0-B0E7-1BB2F2510BCC}"/>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F846BF5F-84CD-4C2E-8E68-9EBCCCC46376}"/>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4520B963-9DAC-4C13-862D-F9AABFA35C2B}"/>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982C2CA8-B924-4A5D-AF62-35C57445D645}"/>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278C0937-DA00-4F81-A37F-A1684BAA503A}"/>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B43EBFF-81FF-4171-AFD7-01E8120661EE}"/>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190361E1-FE1F-4651-83E9-2889C14AA786}"/>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133D8596-23CA-4E67-934D-CDAACB98DB9C}"/>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AB0DA8F-5DB5-4F73-9488-2F14DCE41BF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22B3873-2F75-4F69-918E-8A7A39213E0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B05F650-FACA-462F-AB01-FC37A324768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0347997-803F-471E-9DAE-318356B432D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4949147-3BB6-45DF-A9F7-91DD8B983E1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128270</xdr:rowOff>
    </xdr:from>
    <xdr:to>
      <xdr:col>55</xdr:col>
      <xdr:colOff>50800</xdr:colOff>
      <xdr:row>105</xdr:row>
      <xdr:rowOff>58420</xdr:rowOff>
    </xdr:to>
    <xdr:sp macro="" textlink="">
      <xdr:nvSpPr>
        <xdr:cNvPr id="476" name="楕円 475">
          <a:extLst>
            <a:ext uri="{FF2B5EF4-FFF2-40B4-BE49-F238E27FC236}">
              <a16:creationId xmlns:a16="http://schemas.microsoft.com/office/drawing/2014/main" id="{15EE44A5-05D8-41BD-936F-73DC29F66C88}"/>
            </a:ext>
          </a:extLst>
        </xdr:cNvPr>
        <xdr:cNvSpPr/>
      </xdr:nvSpPr>
      <xdr:spPr>
        <a:xfrm>
          <a:off x="104267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151147</xdr:rowOff>
    </xdr:from>
    <xdr:ext cx="469744" cy="259045"/>
    <xdr:sp macro="" textlink="">
      <xdr:nvSpPr>
        <xdr:cNvPr id="477" name="【市民会館】&#10;一人当たり面積該当値テキスト">
          <a:extLst>
            <a:ext uri="{FF2B5EF4-FFF2-40B4-BE49-F238E27FC236}">
              <a16:creationId xmlns:a16="http://schemas.microsoft.com/office/drawing/2014/main" id="{F16D7CD9-1BCE-4BBC-889D-517C3333E474}"/>
            </a:ext>
          </a:extLst>
        </xdr:cNvPr>
        <xdr:cNvSpPr txBox="1"/>
      </xdr:nvSpPr>
      <xdr:spPr>
        <a:xfrm>
          <a:off x="10515600"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132080</xdr:rowOff>
    </xdr:from>
    <xdr:to>
      <xdr:col>50</xdr:col>
      <xdr:colOff>165100</xdr:colOff>
      <xdr:row>105</xdr:row>
      <xdr:rowOff>62230</xdr:rowOff>
    </xdr:to>
    <xdr:sp macro="" textlink="">
      <xdr:nvSpPr>
        <xdr:cNvPr id="478" name="楕円 477">
          <a:extLst>
            <a:ext uri="{FF2B5EF4-FFF2-40B4-BE49-F238E27FC236}">
              <a16:creationId xmlns:a16="http://schemas.microsoft.com/office/drawing/2014/main" id="{93CF12CF-12C4-46C2-8F98-14E43D3CBBD0}"/>
            </a:ext>
          </a:extLst>
        </xdr:cNvPr>
        <xdr:cNvSpPr/>
      </xdr:nvSpPr>
      <xdr:spPr>
        <a:xfrm>
          <a:off x="9588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7620</xdr:rowOff>
    </xdr:from>
    <xdr:to>
      <xdr:col>55</xdr:col>
      <xdr:colOff>0</xdr:colOff>
      <xdr:row>105</xdr:row>
      <xdr:rowOff>11430</xdr:rowOff>
    </xdr:to>
    <xdr:cxnSp macro="">
      <xdr:nvCxnSpPr>
        <xdr:cNvPr id="479" name="直線コネクタ 478">
          <a:extLst>
            <a:ext uri="{FF2B5EF4-FFF2-40B4-BE49-F238E27FC236}">
              <a16:creationId xmlns:a16="http://schemas.microsoft.com/office/drawing/2014/main" id="{70D9462F-FF27-48DD-B896-BC9ABA4069AD}"/>
            </a:ext>
          </a:extLst>
        </xdr:cNvPr>
        <xdr:cNvCxnSpPr/>
      </xdr:nvCxnSpPr>
      <xdr:spPr>
        <a:xfrm flipV="1">
          <a:off x="9639300" y="180098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80" name="楕円 479">
          <a:extLst>
            <a:ext uri="{FF2B5EF4-FFF2-40B4-BE49-F238E27FC236}">
              <a16:creationId xmlns:a16="http://schemas.microsoft.com/office/drawing/2014/main" id="{06D17C6D-DC04-4804-950B-11D5296A3074}"/>
            </a:ext>
          </a:extLst>
        </xdr:cNvPr>
        <xdr:cNvSpPr/>
      </xdr:nvSpPr>
      <xdr:spPr>
        <a:xfrm>
          <a:off x="8699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11430</xdr:rowOff>
    </xdr:from>
    <xdr:to>
      <xdr:col>50</xdr:col>
      <xdr:colOff>114300</xdr:colOff>
      <xdr:row>105</xdr:row>
      <xdr:rowOff>15239</xdr:rowOff>
    </xdr:to>
    <xdr:cxnSp macro="">
      <xdr:nvCxnSpPr>
        <xdr:cNvPr id="481" name="直線コネクタ 480">
          <a:extLst>
            <a:ext uri="{FF2B5EF4-FFF2-40B4-BE49-F238E27FC236}">
              <a16:creationId xmlns:a16="http://schemas.microsoft.com/office/drawing/2014/main" id="{BE3581E5-11CC-460E-8B32-2E95E378AEF4}"/>
            </a:ext>
          </a:extLst>
        </xdr:cNvPr>
        <xdr:cNvCxnSpPr/>
      </xdr:nvCxnSpPr>
      <xdr:spPr>
        <a:xfrm flipV="1">
          <a:off x="8750300" y="18013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135889</xdr:rowOff>
    </xdr:from>
    <xdr:to>
      <xdr:col>41</xdr:col>
      <xdr:colOff>101600</xdr:colOff>
      <xdr:row>105</xdr:row>
      <xdr:rowOff>66039</xdr:rowOff>
    </xdr:to>
    <xdr:sp macro="" textlink="">
      <xdr:nvSpPr>
        <xdr:cNvPr id="482" name="楕円 481">
          <a:extLst>
            <a:ext uri="{FF2B5EF4-FFF2-40B4-BE49-F238E27FC236}">
              <a16:creationId xmlns:a16="http://schemas.microsoft.com/office/drawing/2014/main" id="{3C96125C-CC5D-4967-9D90-F84FB181F006}"/>
            </a:ext>
          </a:extLst>
        </xdr:cNvPr>
        <xdr:cNvSpPr/>
      </xdr:nvSpPr>
      <xdr:spPr>
        <a:xfrm>
          <a:off x="7810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15239</xdr:rowOff>
    </xdr:from>
    <xdr:to>
      <xdr:col>45</xdr:col>
      <xdr:colOff>177800</xdr:colOff>
      <xdr:row>105</xdr:row>
      <xdr:rowOff>15239</xdr:rowOff>
    </xdr:to>
    <xdr:cxnSp macro="">
      <xdr:nvCxnSpPr>
        <xdr:cNvPr id="483" name="直線コネクタ 482">
          <a:extLst>
            <a:ext uri="{FF2B5EF4-FFF2-40B4-BE49-F238E27FC236}">
              <a16:creationId xmlns:a16="http://schemas.microsoft.com/office/drawing/2014/main" id="{1FC08799-9BED-4DD0-8DDE-646CD549490E}"/>
            </a:ext>
          </a:extLst>
        </xdr:cNvPr>
        <xdr:cNvCxnSpPr/>
      </xdr:nvCxnSpPr>
      <xdr:spPr>
        <a:xfrm>
          <a:off x="7861300" y="18017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139700</xdr:rowOff>
    </xdr:from>
    <xdr:to>
      <xdr:col>36</xdr:col>
      <xdr:colOff>165100</xdr:colOff>
      <xdr:row>105</xdr:row>
      <xdr:rowOff>69850</xdr:rowOff>
    </xdr:to>
    <xdr:sp macro="" textlink="">
      <xdr:nvSpPr>
        <xdr:cNvPr id="484" name="楕円 483">
          <a:extLst>
            <a:ext uri="{FF2B5EF4-FFF2-40B4-BE49-F238E27FC236}">
              <a16:creationId xmlns:a16="http://schemas.microsoft.com/office/drawing/2014/main" id="{9BC512F2-D778-4A61-8E8D-ACC2FAA984AB}"/>
            </a:ext>
          </a:extLst>
        </xdr:cNvPr>
        <xdr:cNvSpPr/>
      </xdr:nvSpPr>
      <xdr:spPr>
        <a:xfrm>
          <a:off x="6921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15239</xdr:rowOff>
    </xdr:from>
    <xdr:to>
      <xdr:col>41</xdr:col>
      <xdr:colOff>50800</xdr:colOff>
      <xdr:row>105</xdr:row>
      <xdr:rowOff>19050</xdr:rowOff>
    </xdr:to>
    <xdr:cxnSp macro="">
      <xdr:nvCxnSpPr>
        <xdr:cNvPr id="485" name="直線コネクタ 484">
          <a:extLst>
            <a:ext uri="{FF2B5EF4-FFF2-40B4-BE49-F238E27FC236}">
              <a16:creationId xmlns:a16="http://schemas.microsoft.com/office/drawing/2014/main" id="{5F98076E-2D55-4628-87FE-25EB360ABC13}"/>
            </a:ext>
          </a:extLst>
        </xdr:cNvPr>
        <xdr:cNvCxnSpPr/>
      </xdr:nvCxnSpPr>
      <xdr:spPr>
        <a:xfrm flipV="1">
          <a:off x="6972300" y="18017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733A48AE-913D-4EB1-84B6-32FD673325E7}"/>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BD8CB63F-DACE-4F23-9737-77A2B23BAC0D}"/>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32078DA1-5329-4002-B3E0-4586E1A473DC}"/>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a:extLst>
            <a:ext uri="{FF2B5EF4-FFF2-40B4-BE49-F238E27FC236}">
              <a16:creationId xmlns:a16="http://schemas.microsoft.com/office/drawing/2014/main" id="{48FA7C5B-778C-48C4-9581-104103FA3D61}"/>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78757</xdr:rowOff>
    </xdr:from>
    <xdr:ext cx="469744" cy="259045"/>
    <xdr:sp macro="" textlink="">
      <xdr:nvSpPr>
        <xdr:cNvPr id="490" name="n_1mainValue【市民会館】&#10;一人当たり面積">
          <a:extLst>
            <a:ext uri="{FF2B5EF4-FFF2-40B4-BE49-F238E27FC236}">
              <a16:creationId xmlns:a16="http://schemas.microsoft.com/office/drawing/2014/main" id="{9A8961C5-8B70-4C2F-AFC2-4A160C49BA76}"/>
            </a:ext>
          </a:extLst>
        </xdr:cNvPr>
        <xdr:cNvSpPr txBox="1"/>
      </xdr:nvSpPr>
      <xdr:spPr>
        <a:xfrm>
          <a:off x="9391727" y="1773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91" name="n_2mainValue【市民会館】&#10;一人当たり面積">
          <a:extLst>
            <a:ext uri="{FF2B5EF4-FFF2-40B4-BE49-F238E27FC236}">
              <a16:creationId xmlns:a16="http://schemas.microsoft.com/office/drawing/2014/main" id="{60E67FD4-6212-4649-B13A-289E59DE7971}"/>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82566</xdr:rowOff>
    </xdr:from>
    <xdr:ext cx="469744" cy="259045"/>
    <xdr:sp macro="" textlink="">
      <xdr:nvSpPr>
        <xdr:cNvPr id="492" name="n_3mainValue【市民会館】&#10;一人当たり面積">
          <a:extLst>
            <a:ext uri="{FF2B5EF4-FFF2-40B4-BE49-F238E27FC236}">
              <a16:creationId xmlns:a16="http://schemas.microsoft.com/office/drawing/2014/main" id="{B467B8C8-1B8A-4295-9477-15A9C8F4B23B}"/>
            </a:ext>
          </a:extLst>
        </xdr:cNvPr>
        <xdr:cNvSpPr txBox="1"/>
      </xdr:nvSpPr>
      <xdr:spPr>
        <a:xfrm>
          <a:off x="7626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86377</xdr:rowOff>
    </xdr:from>
    <xdr:ext cx="469744" cy="259045"/>
    <xdr:sp macro="" textlink="">
      <xdr:nvSpPr>
        <xdr:cNvPr id="493" name="n_4mainValue【市民会館】&#10;一人当たり面積">
          <a:extLst>
            <a:ext uri="{FF2B5EF4-FFF2-40B4-BE49-F238E27FC236}">
              <a16:creationId xmlns:a16="http://schemas.microsoft.com/office/drawing/2014/main" id="{88E573E3-AE68-49F7-8DF0-4A299BEC2A9B}"/>
            </a:ext>
          </a:extLst>
        </xdr:cNvPr>
        <xdr:cNvSpPr txBox="1"/>
      </xdr:nvSpPr>
      <xdr:spPr>
        <a:xfrm>
          <a:off x="6737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759349E-D6EC-40F8-8C09-F9AACDB3947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67D69E6-B1D4-4AEA-9D9A-37FD3548C9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8E91329-D69C-44CE-BD99-AF6E7AC4D77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C2F200B-E069-47F4-A4DD-E8EB40CC64D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34A0FEC-9252-40E8-AEC7-B378DDD0679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72B373D-7677-44FC-844F-4BD905349EA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3900CFC-ED60-4AC5-926D-CF223077A82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3858A57-9F5A-48BA-B0EC-5A67B510D75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7C73688-FFD0-45A5-979F-059396E8081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DD95B2F-04E5-4B5D-8594-74FA87DBF69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16AD04C-2892-49E6-9CF8-A02FE978F8A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4DA23587-6F55-4AD2-A5B6-9B683689CE7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BFBE9997-4967-4849-B307-0E839BE9A42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9A089D5A-37A5-46E9-9041-9E5D0BA551F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DE1EF175-AD97-4AE8-B03E-ADD4A69F2F7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3EFADE03-5F0B-4196-A5BC-A781B18CC33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C32AC6AA-AF4C-4097-9DD2-E1D7ABC3942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C3A909A-ED91-411F-9B0B-969B61D6766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19B9FDF2-AC32-4D86-8BDB-67BDEB96BB2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DAFD4BC9-53BB-4DBE-A868-FEEF527EF9B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1558FF6-6199-4FEF-9F12-839902A6DD8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CF01EF86-0204-40D9-9BB1-2E9CCE5C824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FD4064DE-F849-4063-B52F-BC89A95E4EF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964A9A0-41FB-4118-B71F-67C7FDC04B1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120575AE-1D94-4E96-A2B0-16410B7F698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7DF64AC1-52D6-430B-A2DC-A29E3921A084}"/>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7214EE57-23AB-4140-8005-6470DB3C642B}"/>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519F9660-4C97-4CAD-8C96-0BCBC0FDDB6C}"/>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216680DA-2994-49DA-B46E-46D52CAA89D0}"/>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BCE8D6E4-B74D-4B6E-8E6D-D709C8E753E7}"/>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1AD2C79B-F5CD-4D01-8EE5-9840487EDC14}"/>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0FFF789-3086-4E17-8710-9023D1BAA2BA}"/>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BB77ADC1-5095-47B9-BB3C-0B2A442ECD1E}"/>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83FB88CA-F133-4C33-9DAC-F5FEFB5667F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6FC7FF94-7973-45F1-AD74-C6A09B084132}"/>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88EDAB3A-45AD-46E8-A994-A2B39B3BFCC4}"/>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90C0798-E299-4118-AF51-0B238FD7DA1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3778F77-52BC-4F59-9D1F-ED17A9A8474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D4FB120-760C-416D-8A6B-12157CB22A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3F1B131-8D96-403D-ABFC-E0BB50AE48C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4C601E0-31CF-4940-9EB5-34426B381D7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92347</xdr:rowOff>
    </xdr:from>
    <xdr:to>
      <xdr:col>85</xdr:col>
      <xdr:colOff>177800</xdr:colOff>
      <xdr:row>40</xdr:row>
      <xdr:rowOff>22497</xdr:rowOff>
    </xdr:to>
    <xdr:sp macro="" textlink="">
      <xdr:nvSpPr>
        <xdr:cNvPr id="535" name="楕円 534">
          <a:extLst>
            <a:ext uri="{FF2B5EF4-FFF2-40B4-BE49-F238E27FC236}">
              <a16:creationId xmlns:a16="http://schemas.microsoft.com/office/drawing/2014/main" id="{FC871DD0-DE84-47CB-8795-C12C5E7C06DD}"/>
            </a:ext>
          </a:extLst>
        </xdr:cNvPr>
        <xdr:cNvSpPr/>
      </xdr:nvSpPr>
      <xdr:spPr>
        <a:xfrm>
          <a:off x="162687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70774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713857E8-9D7E-475B-811E-D443ED693459}"/>
            </a:ext>
          </a:extLst>
        </xdr:cNvPr>
        <xdr:cNvSpPr txBox="1"/>
      </xdr:nvSpPr>
      <xdr:spPr>
        <a:xfrm>
          <a:off x="16357600"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37" name="楕円 536">
          <a:extLst>
            <a:ext uri="{FF2B5EF4-FFF2-40B4-BE49-F238E27FC236}">
              <a16:creationId xmlns:a16="http://schemas.microsoft.com/office/drawing/2014/main" id="{A2715609-D664-4A10-ACD1-789971C9D6B9}"/>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99060</xdr:rowOff>
    </xdr:from>
    <xdr:to>
      <xdr:col>85</xdr:col>
      <xdr:colOff>127000</xdr:colOff>
      <xdr:row>39</xdr:row>
      <xdr:rowOff>143147</xdr:rowOff>
    </xdr:to>
    <xdr:cxnSp macro="">
      <xdr:nvCxnSpPr>
        <xdr:cNvPr id="538" name="直線コネクタ 537">
          <a:extLst>
            <a:ext uri="{FF2B5EF4-FFF2-40B4-BE49-F238E27FC236}">
              <a16:creationId xmlns:a16="http://schemas.microsoft.com/office/drawing/2014/main" id="{8950363F-D846-4BD1-B16D-E8EFBF8FEDEE}"/>
            </a:ext>
          </a:extLst>
        </xdr:cNvPr>
        <xdr:cNvCxnSpPr/>
      </xdr:nvCxnSpPr>
      <xdr:spPr>
        <a:xfrm>
          <a:off x="15481300" y="678561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4173</xdr:rowOff>
    </xdr:from>
    <xdr:to>
      <xdr:col>76</xdr:col>
      <xdr:colOff>165100</xdr:colOff>
      <xdr:row>39</xdr:row>
      <xdr:rowOff>105773</xdr:rowOff>
    </xdr:to>
    <xdr:sp macro="" textlink="">
      <xdr:nvSpPr>
        <xdr:cNvPr id="539" name="楕円 538">
          <a:extLst>
            <a:ext uri="{FF2B5EF4-FFF2-40B4-BE49-F238E27FC236}">
              <a16:creationId xmlns:a16="http://schemas.microsoft.com/office/drawing/2014/main" id="{A4C6AF16-61CE-465F-8471-76E6E1EBD256}"/>
            </a:ext>
          </a:extLst>
        </xdr:cNvPr>
        <xdr:cNvSpPr/>
      </xdr:nvSpPr>
      <xdr:spPr>
        <a:xfrm>
          <a:off x="14541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54973</xdr:rowOff>
    </xdr:from>
    <xdr:to>
      <xdr:col>81</xdr:col>
      <xdr:colOff>50800</xdr:colOff>
      <xdr:row>39</xdr:row>
      <xdr:rowOff>99060</xdr:rowOff>
    </xdr:to>
    <xdr:cxnSp macro="">
      <xdr:nvCxnSpPr>
        <xdr:cNvPr id="540" name="直線コネクタ 539">
          <a:extLst>
            <a:ext uri="{FF2B5EF4-FFF2-40B4-BE49-F238E27FC236}">
              <a16:creationId xmlns:a16="http://schemas.microsoft.com/office/drawing/2014/main" id="{70949710-1841-4481-B908-3983953ABA94}"/>
            </a:ext>
          </a:extLst>
        </xdr:cNvPr>
        <xdr:cNvCxnSpPr/>
      </xdr:nvCxnSpPr>
      <xdr:spPr>
        <a:xfrm>
          <a:off x="14592300" y="674152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41" name="楕円 540">
          <a:extLst>
            <a:ext uri="{FF2B5EF4-FFF2-40B4-BE49-F238E27FC236}">
              <a16:creationId xmlns:a16="http://schemas.microsoft.com/office/drawing/2014/main" id="{85BBE696-F4C4-4B72-A718-534058DF9749}"/>
            </a:ext>
          </a:extLst>
        </xdr:cNvPr>
        <xdr:cNvSpPr/>
      </xdr:nvSpPr>
      <xdr:spPr>
        <a:xfrm>
          <a:off x="13652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xdr:rowOff>
    </xdr:from>
    <xdr:to>
      <xdr:col>76</xdr:col>
      <xdr:colOff>114300</xdr:colOff>
      <xdr:row>39</xdr:row>
      <xdr:rowOff>54973</xdr:rowOff>
    </xdr:to>
    <xdr:cxnSp macro="">
      <xdr:nvCxnSpPr>
        <xdr:cNvPr id="542" name="直線コネクタ 541">
          <a:extLst>
            <a:ext uri="{FF2B5EF4-FFF2-40B4-BE49-F238E27FC236}">
              <a16:creationId xmlns:a16="http://schemas.microsoft.com/office/drawing/2014/main" id="{CE26B150-B933-4C99-AE3E-7D77DE40A7FF}"/>
            </a:ext>
          </a:extLst>
        </xdr:cNvPr>
        <xdr:cNvCxnSpPr/>
      </xdr:nvCxnSpPr>
      <xdr:spPr>
        <a:xfrm>
          <a:off x="13703300" y="669743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87449</xdr:rowOff>
    </xdr:from>
    <xdr:to>
      <xdr:col>67</xdr:col>
      <xdr:colOff>101600</xdr:colOff>
      <xdr:row>39</xdr:row>
      <xdr:rowOff>17599</xdr:rowOff>
    </xdr:to>
    <xdr:sp macro="" textlink="">
      <xdr:nvSpPr>
        <xdr:cNvPr id="543" name="楕円 542">
          <a:extLst>
            <a:ext uri="{FF2B5EF4-FFF2-40B4-BE49-F238E27FC236}">
              <a16:creationId xmlns:a16="http://schemas.microsoft.com/office/drawing/2014/main" id="{A8AC619B-8A76-4171-AEA4-3A316D82537E}"/>
            </a:ext>
          </a:extLst>
        </xdr:cNvPr>
        <xdr:cNvSpPr/>
      </xdr:nvSpPr>
      <xdr:spPr>
        <a:xfrm>
          <a:off x="12763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138249</xdr:rowOff>
    </xdr:from>
    <xdr:to>
      <xdr:col>71</xdr:col>
      <xdr:colOff>177800</xdr:colOff>
      <xdr:row>39</xdr:row>
      <xdr:rowOff>10885</xdr:rowOff>
    </xdr:to>
    <xdr:cxnSp macro="">
      <xdr:nvCxnSpPr>
        <xdr:cNvPr id="544" name="直線コネクタ 543">
          <a:extLst>
            <a:ext uri="{FF2B5EF4-FFF2-40B4-BE49-F238E27FC236}">
              <a16:creationId xmlns:a16="http://schemas.microsoft.com/office/drawing/2014/main" id="{592F5C78-47A7-4C4C-ADB1-4C5BDF48EC98}"/>
            </a:ext>
          </a:extLst>
        </xdr:cNvPr>
        <xdr:cNvCxnSpPr/>
      </xdr:nvCxnSpPr>
      <xdr:spPr>
        <a:xfrm>
          <a:off x="12814300" y="6653349"/>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86E8C5B-1A64-41E6-843E-AE0EA86C75F7}"/>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5A82F805-4F8E-45D8-9B78-719B9027999F}"/>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7CA9BA60-CD91-4AC5-810A-3B76F4AF3015}"/>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2FAEB97A-112D-44FA-AC95-A340901644F1}"/>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140987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17AD69AB-2E62-4EE7-91E4-62251105FDB3}"/>
            </a:ext>
          </a:extLst>
        </xdr:cNvPr>
        <xdr:cNvSpPr txBox="1"/>
      </xdr:nvSpPr>
      <xdr:spPr>
        <a:xfrm>
          <a:off x="152660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96900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B314E054-8CE7-46D5-A9CF-F6D662C33E5C}"/>
            </a:ext>
          </a:extLst>
        </xdr:cNvPr>
        <xdr:cNvSpPr txBox="1"/>
      </xdr:nvSpPr>
      <xdr:spPr>
        <a:xfrm>
          <a:off x="14389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367B1746-2E2A-4FEC-9151-DBDCCB514777}"/>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8726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58D608C5-5168-48C5-B654-ACA434054046}"/>
            </a:ext>
          </a:extLst>
        </xdr:cNvPr>
        <xdr:cNvSpPr txBox="1"/>
      </xdr:nvSpPr>
      <xdr:spPr>
        <a:xfrm>
          <a:off x="12611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2EC9CF1E-D7B6-4E86-845E-1DB3A8DA604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94E1EF6-06DC-42FE-9ACC-AF468F1EC3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9C33C952-212C-4F5D-BFA6-2DC1429B3BC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AB85990F-FBC4-4576-8EDB-1664603F7F5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F720F5DA-297B-497D-A7E9-ECF1E91D5F0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6F87E020-1336-45D4-A806-BACCC9E4E6C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29E50F7A-6432-4A2B-A261-292211CD676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B367D8CD-9766-47D0-93B9-3F853E6DEAD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830DA712-C344-423F-B6A2-B489717CECF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080D1F8-42A1-425C-8A07-5B1E101C3F6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47716CD3-CBE0-4B7F-B78E-48A935B7AFB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35BDA119-B55E-437C-86D5-87A1370F42F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E4137E5-D8DA-4B8D-BDDA-A329A7CE517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D5551819-10BF-46BA-AFAF-639D7B8768B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DD964DD-1E21-469B-B862-85319B2F2C5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53F4EADC-24C4-4755-AEF0-9B34FA552CB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3A8C556A-7150-4BF0-8065-042DFFFBB2E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23DC81C4-F99D-41CF-BDA2-00897AB10FB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B7D058A5-C250-45BE-9E3F-A19DB345849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B0C8C930-6BF0-49D6-B1CF-728B911B7EE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4F7C076-705E-426C-97AB-231224C0173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71BD7110-CFAB-40F6-A06C-B93E55E62DA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7D187653-F846-4D83-89DA-C15B35B2819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44A57A23-599C-4010-B012-7215689B60C4}"/>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DCA81663-4B3C-4DA3-AF84-266E689A203C}"/>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FC9605D1-2B46-4752-9D0D-A940C28694BD}"/>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66363FE6-FBD7-496E-9707-6D39B891C6A9}"/>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6C3EB653-21C3-4464-B3D1-B315BF9ABC34}"/>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369225B2-484A-4E25-B611-B8676C973B21}"/>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FE8D8ECA-AF19-455E-9D82-280B8123227B}"/>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D8241EE1-318B-4D39-8FD5-D42219271C9E}"/>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82F502FA-FCEB-42FE-9F8B-F0EC09A939F7}"/>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B41F058B-FC8A-4AD8-BEBC-1C73C0DB5481}"/>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A486AD88-ACC3-449F-A9AA-ED2865A09761}"/>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1EEDBB3-DEEA-43E7-9C67-955846AD110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4A9A310-856D-46D0-A468-7B512CEBF7F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43EB4D0-5CED-40B3-9A0C-D1A7AF76686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C5BA844-0E5F-4D20-93A5-83FAACEE9FE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98C1447-CFE7-4A1E-9D46-FCF53C9CFA4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72792</xdr:rowOff>
    </xdr:from>
    <xdr:to>
      <xdr:col>116</xdr:col>
      <xdr:colOff>114300</xdr:colOff>
      <xdr:row>40</xdr:row>
      <xdr:rowOff>2942</xdr:rowOff>
    </xdr:to>
    <xdr:sp macro="" textlink="">
      <xdr:nvSpPr>
        <xdr:cNvPr id="592" name="楕円 591">
          <a:extLst>
            <a:ext uri="{FF2B5EF4-FFF2-40B4-BE49-F238E27FC236}">
              <a16:creationId xmlns:a16="http://schemas.microsoft.com/office/drawing/2014/main" id="{6850BEE6-9608-4F01-B30D-7E42F6FD7599}"/>
            </a:ext>
          </a:extLst>
        </xdr:cNvPr>
        <xdr:cNvSpPr/>
      </xdr:nvSpPr>
      <xdr:spPr>
        <a:xfrm>
          <a:off x="22110700" y="675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95669</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6C05DAE8-DDF4-4AF9-B2D0-8804EE9535A9}"/>
            </a:ext>
          </a:extLst>
        </xdr:cNvPr>
        <xdr:cNvSpPr txBox="1"/>
      </xdr:nvSpPr>
      <xdr:spPr>
        <a:xfrm>
          <a:off x="22199600" y="6610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74949</xdr:rowOff>
    </xdr:from>
    <xdr:to>
      <xdr:col>112</xdr:col>
      <xdr:colOff>38100</xdr:colOff>
      <xdr:row>40</xdr:row>
      <xdr:rowOff>5099</xdr:rowOff>
    </xdr:to>
    <xdr:sp macro="" textlink="">
      <xdr:nvSpPr>
        <xdr:cNvPr id="594" name="楕円 593">
          <a:extLst>
            <a:ext uri="{FF2B5EF4-FFF2-40B4-BE49-F238E27FC236}">
              <a16:creationId xmlns:a16="http://schemas.microsoft.com/office/drawing/2014/main" id="{4FBDEEF5-435E-42CA-890F-5C796B806DE4}"/>
            </a:ext>
          </a:extLst>
        </xdr:cNvPr>
        <xdr:cNvSpPr/>
      </xdr:nvSpPr>
      <xdr:spPr>
        <a:xfrm>
          <a:off x="21272500" y="676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123592</xdr:rowOff>
    </xdr:from>
    <xdr:to>
      <xdr:col>116</xdr:col>
      <xdr:colOff>63500</xdr:colOff>
      <xdr:row>39</xdr:row>
      <xdr:rowOff>125749</xdr:rowOff>
    </xdr:to>
    <xdr:cxnSp macro="">
      <xdr:nvCxnSpPr>
        <xdr:cNvPr id="595" name="直線コネクタ 594">
          <a:extLst>
            <a:ext uri="{FF2B5EF4-FFF2-40B4-BE49-F238E27FC236}">
              <a16:creationId xmlns:a16="http://schemas.microsoft.com/office/drawing/2014/main" id="{5FA61856-2D54-43D9-8FE6-6F19F581642C}"/>
            </a:ext>
          </a:extLst>
        </xdr:cNvPr>
        <xdr:cNvCxnSpPr/>
      </xdr:nvCxnSpPr>
      <xdr:spPr>
        <a:xfrm flipV="1">
          <a:off x="21323300" y="6810142"/>
          <a:ext cx="838200" cy="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75844</xdr:rowOff>
    </xdr:from>
    <xdr:to>
      <xdr:col>107</xdr:col>
      <xdr:colOff>101600</xdr:colOff>
      <xdr:row>40</xdr:row>
      <xdr:rowOff>5994</xdr:rowOff>
    </xdr:to>
    <xdr:sp macro="" textlink="">
      <xdr:nvSpPr>
        <xdr:cNvPr id="596" name="楕円 595">
          <a:extLst>
            <a:ext uri="{FF2B5EF4-FFF2-40B4-BE49-F238E27FC236}">
              <a16:creationId xmlns:a16="http://schemas.microsoft.com/office/drawing/2014/main" id="{F58C9B63-1400-4370-B016-566B71004913}"/>
            </a:ext>
          </a:extLst>
        </xdr:cNvPr>
        <xdr:cNvSpPr/>
      </xdr:nvSpPr>
      <xdr:spPr>
        <a:xfrm>
          <a:off x="20383500" y="676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125749</xdr:rowOff>
    </xdr:from>
    <xdr:to>
      <xdr:col>111</xdr:col>
      <xdr:colOff>177800</xdr:colOff>
      <xdr:row>39</xdr:row>
      <xdr:rowOff>126644</xdr:rowOff>
    </xdr:to>
    <xdr:cxnSp macro="">
      <xdr:nvCxnSpPr>
        <xdr:cNvPr id="597" name="直線コネクタ 596">
          <a:extLst>
            <a:ext uri="{FF2B5EF4-FFF2-40B4-BE49-F238E27FC236}">
              <a16:creationId xmlns:a16="http://schemas.microsoft.com/office/drawing/2014/main" id="{6CA93C7C-A3F2-4069-AAB7-98DFD67C1AA9}"/>
            </a:ext>
          </a:extLst>
        </xdr:cNvPr>
        <xdr:cNvCxnSpPr/>
      </xdr:nvCxnSpPr>
      <xdr:spPr>
        <a:xfrm flipV="1">
          <a:off x="20434300" y="6812299"/>
          <a:ext cx="88900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77185</xdr:rowOff>
    </xdr:from>
    <xdr:to>
      <xdr:col>102</xdr:col>
      <xdr:colOff>165100</xdr:colOff>
      <xdr:row>40</xdr:row>
      <xdr:rowOff>7335</xdr:rowOff>
    </xdr:to>
    <xdr:sp macro="" textlink="">
      <xdr:nvSpPr>
        <xdr:cNvPr id="598" name="楕円 597">
          <a:extLst>
            <a:ext uri="{FF2B5EF4-FFF2-40B4-BE49-F238E27FC236}">
              <a16:creationId xmlns:a16="http://schemas.microsoft.com/office/drawing/2014/main" id="{C8DB46F4-2A2C-48BA-BF84-3B2EC52DEDF5}"/>
            </a:ext>
          </a:extLst>
        </xdr:cNvPr>
        <xdr:cNvSpPr/>
      </xdr:nvSpPr>
      <xdr:spPr>
        <a:xfrm>
          <a:off x="19494500" y="676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126644</xdr:rowOff>
    </xdr:from>
    <xdr:to>
      <xdr:col>107</xdr:col>
      <xdr:colOff>50800</xdr:colOff>
      <xdr:row>39</xdr:row>
      <xdr:rowOff>127985</xdr:rowOff>
    </xdr:to>
    <xdr:cxnSp macro="">
      <xdr:nvCxnSpPr>
        <xdr:cNvPr id="599" name="直線コネクタ 598">
          <a:extLst>
            <a:ext uri="{FF2B5EF4-FFF2-40B4-BE49-F238E27FC236}">
              <a16:creationId xmlns:a16="http://schemas.microsoft.com/office/drawing/2014/main" id="{7C09B154-868D-43FD-BC7B-E39F1F7E81B7}"/>
            </a:ext>
          </a:extLst>
        </xdr:cNvPr>
        <xdr:cNvCxnSpPr/>
      </xdr:nvCxnSpPr>
      <xdr:spPr>
        <a:xfrm flipV="1">
          <a:off x="19545300" y="6813194"/>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78321</xdr:rowOff>
    </xdr:from>
    <xdr:to>
      <xdr:col>98</xdr:col>
      <xdr:colOff>38100</xdr:colOff>
      <xdr:row>40</xdr:row>
      <xdr:rowOff>8471</xdr:rowOff>
    </xdr:to>
    <xdr:sp macro="" textlink="">
      <xdr:nvSpPr>
        <xdr:cNvPr id="600" name="楕円 599">
          <a:extLst>
            <a:ext uri="{FF2B5EF4-FFF2-40B4-BE49-F238E27FC236}">
              <a16:creationId xmlns:a16="http://schemas.microsoft.com/office/drawing/2014/main" id="{864F5AAC-F1AB-426E-A154-B4F11F283C44}"/>
            </a:ext>
          </a:extLst>
        </xdr:cNvPr>
        <xdr:cNvSpPr/>
      </xdr:nvSpPr>
      <xdr:spPr>
        <a:xfrm>
          <a:off x="18605500" y="676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127985</xdr:rowOff>
    </xdr:from>
    <xdr:to>
      <xdr:col>102</xdr:col>
      <xdr:colOff>114300</xdr:colOff>
      <xdr:row>39</xdr:row>
      <xdr:rowOff>129121</xdr:rowOff>
    </xdr:to>
    <xdr:cxnSp macro="">
      <xdr:nvCxnSpPr>
        <xdr:cNvPr id="601" name="直線コネクタ 600">
          <a:extLst>
            <a:ext uri="{FF2B5EF4-FFF2-40B4-BE49-F238E27FC236}">
              <a16:creationId xmlns:a16="http://schemas.microsoft.com/office/drawing/2014/main" id="{7E3E6CB2-B3F0-4FB9-963E-039BAD2436D5}"/>
            </a:ext>
          </a:extLst>
        </xdr:cNvPr>
        <xdr:cNvCxnSpPr/>
      </xdr:nvCxnSpPr>
      <xdr:spPr>
        <a:xfrm flipV="1">
          <a:off x="18656300" y="6814535"/>
          <a:ext cx="889000" cy="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2C04ABCB-AC94-4170-BC0C-D29984FEC315}"/>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A659160A-5E22-422B-9D43-FB199E36A607}"/>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EDE7BD11-B92A-4346-B7BC-3421BD587DD3}"/>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64856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B51E7D35-2FD3-44E5-B4A5-DBEEB3411C65}"/>
            </a:ext>
          </a:extLst>
        </xdr:cNvPr>
        <xdr:cNvSpPr txBox="1"/>
      </xdr:nvSpPr>
      <xdr:spPr>
        <a:xfrm>
          <a:off x="18389111" y="69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21626</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48FDC7AB-4032-447E-AAE1-E37A03ABA60B}"/>
            </a:ext>
          </a:extLst>
        </xdr:cNvPr>
        <xdr:cNvSpPr txBox="1"/>
      </xdr:nvSpPr>
      <xdr:spPr>
        <a:xfrm>
          <a:off x="21011095" y="65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22521</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E0B08C7F-AD1A-4728-9711-4D5E57103A77}"/>
            </a:ext>
          </a:extLst>
        </xdr:cNvPr>
        <xdr:cNvSpPr txBox="1"/>
      </xdr:nvSpPr>
      <xdr:spPr>
        <a:xfrm>
          <a:off x="20134795" y="653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23862</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1268C23D-1B67-4186-B025-08C766727A2D}"/>
            </a:ext>
          </a:extLst>
        </xdr:cNvPr>
        <xdr:cNvSpPr txBox="1"/>
      </xdr:nvSpPr>
      <xdr:spPr>
        <a:xfrm>
          <a:off x="19245795" y="6538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24998</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01FB0EC4-49CA-49FF-A0D2-D2C02F55C333}"/>
            </a:ext>
          </a:extLst>
        </xdr:cNvPr>
        <xdr:cNvSpPr txBox="1"/>
      </xdr:nvSpPr>
      <xdr:spPr>
        <a:xfrm>
          <a:off x="18356795" y="6540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0DBEA47-234A-443C-9CB6-6F479592440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D876CEDD-D2DB-42B8-BD76-C8EA831DC3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0272700-CEDD-4F8E-B6F8-872F3F680B3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B3536E86-90A0-40C7-BAB7-14B70ABF443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CC16BD5B-0198-435A-95D4-1668EAAFE91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5EF8C04-3910-4BE4-97AE-D10A9E19E5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E244959A-561B-469D-8EF1-921CFA724A5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FD4EB3EB-ADE1-47AE-B21C-1827655C89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3D842BE1-09F2-434A-8D0A-0F121CC2BEE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BC8AE98B-1FF3-458F-8767-9EF91078402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B32BC7F-5AEF-40AF-AB8B-95E985C9A5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FEF16229-EDE3-49B3-83EF-E64EF1649BC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67D76EE9-DB9C-4498-BC07-27EA4DF693C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3C93B88C-BDDD-469F-BE0F-43505761FE2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BD8C41F1-A446-4166-9677-F719D75C9B6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C798EBC7-7138-4995-9E82-D6CFE1C001F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1CC5694D-85A0-4AE6-AC81-C139158F9B0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86D4CD20-6DAB-4732-97BC-EE628B2131D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67DE17E5-6DA2-4F04-9161-D81ACFD8711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86F7DE47-A6AA-4B4D-A08B-FC56C29D245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893F108D-BD0E-4C0D-A7B8-D13B9129568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20BEA84A-D724-41A8-8E9B-2AD539790CE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C3C0FC5B-797B-4A2C-B931-76A99C61091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59A593D1-620F-4C25-98CC-7334842F0A2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A0C1BCF4-A5C1-42DB-A3CF-C3F49BB741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69ADD32F-9ACE-48E6-B115-4EAD20B619B5}"/>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18A09F59-6D31-4C30-91D7-367FCE6D41E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E93226E4-EB4D-46C8-B3B9-B0349FE1A47A}"/>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2C8C95A6-34F1-48FE-BDB2-AF22AA8FF3FD}"/>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0F423657-D13B-4BE0-AA20-37ED32C5C00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EE6B3F8E-FA81-4B02-93F2-302289307ED7}"/>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5B1EF01A-C537-47CA-93F0-91EDC7AA45BD}"/>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70119A66-9CC7-4D86-B2EC-11AF30D1044F}"/>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1E2AFBC1-586E-4061-BCF2-F3A8542F0831}"/>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7D730A0F-623A-4534-AB33-5943D978547E}"/>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6750B290-2635-4D8B-891B-4F3A467ED286}"/>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84720AB-2D26-4E17-9613-04DD65447D1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DC8E15C-2E9E-4CE2-A40B-482701695DE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78D92F0-EB31-406E-A67C-8B20F788D44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1758193-5E2C-470F-9118-6D6305BD966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315F9FF-29EC-4FB0-A056-7C5AE0F23C7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105954</xdr:rowOff>
    </xdr:from>
    <xdr:to>
      <xdr:col>85</xdr:col>
      <xdr:colOff>177800</xdr:colOff>
      <xdr:row>58</xdr:row>
      <xdr:rowOff>36104</xdr:rowOff>
    </xdr:to>
    <xdr:sp macro="" textlink="">
      <xdr:nvSpPr>
        <xdr:cNvPr id="651" name="楕円 650">
          <a:extLst>
            <a:ext uri="{FF2B5EF4-FFF2-40B4-BE49-F238E27FC236}">
              <a16:creationId xmlns:a16="http://schemas.microsoft.com/office/drawing/2014/main" id="{419793CC-CCAC-4656-8752-B1B916B2F72A}"/>
            </a:ext>
          </a:extLst>
        </xdr:cNvPr>
        <xdr:cNvSpPr/>
      </xdr:nvSpPr>
      <xdr:spPr>
        <a:xfrm>
          <a:off x="16268700" y="987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128831</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6C43330F-AD68-4262-9EEA-582904705D26}"/>
            </a:ext>
          </a:extLst>
        </xdr:cNvPr>
        <xdr:cNvSpPr txBox="1"/>
      </xdr:nvSpPr>
      <xdr:spPr>
        <a:xfrm>
          <a:off x="16357600" y="973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47172</xdr:rowOff>
    </xdr:from>
    <xdr:to>
      <xdr:col>81</xdr:col>
      <xdr:colOff>101600</xdr:colOff>
      <xdr:row>57</xdr:row>
      <xdr:rowOff>148772</xdr:rowOff>
    </xdr:to>
    <xdr:sp macro="" textlink="">
      <xdr:nvSpPr>
        <xdr:cNvPr id="653" name="楕円 652">
          <a:extLst>
            <a:ext uri="{FF2B5EF4-FFF2-40B4-BE49-F238E27FC236}">
              <a16:creationId xmlns:a16="http://schemas.microsoft.com/office/drawing/2014/main" id="{EBE68BA7-A2AD-45CE-ADD0-2854E5BD5E65}"/>
            </a:ext>
          </a:extLst>
        </xdr:cNvPr>
        <xdr:cNvSpPr/>
      </xdr:nvSpPr>
      <xdr:spPr>
        <a:xfrm>
          <a:off x="15430500" y="981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97972</xdr:rowOff>
    </xdr:from>
    <xdr:to>
      <xdr:col>85</xdr:col>
      <xdr:colOff>127000</xdr:colOff>
      <xdr:row>57</xdr:row>
      <xdr:rowOff>156754</xdr:rowOff>
    </xdr:to>
    <xdr:cxnSp macro="">
      <xdr:nvCxnSpPr>
        <xdr:cNvPr id="654" name="直線コネクタ 653">
          <a:extLst>
            <a:ext uri="{FF2B5EF4-FFF2-40B4-BE49-F238E27FC236}">
              <a16:creationId xmlns:a16="http://schemas.microsoft.com/office/drawing/2014/main" id="{24C83A61-D8A4-4173-860C-3BAD28AED84F}"/>
            </a:ext>
          </a:extLst>
        </xdr:cNvPr>
        <xdr:cNvCxnSpPr/>
      </xdr:nvCxnSpPr>
      <xdr:spPr>
        <a:xfrm>
          <a:off x="15481300" y="9870622"/>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161472</xdr:rowOff>
    </xdr:from>
    <xdr:to>
      <xdr:col>76</xdr:col>
      <xdr:colOff>165100</xdr:colOff>
      <xdr:row>57</xdr:row>
      <xdr:rowOff>91622</xdr:rowOff>
    </xdr:to>
    <xdr:sp macro="" textlink="">
      <xdr:nvSpPr>
        <xdr:cNvPr id="655" name="楕円 654">
          <a:extLst>
            <a:ext uri="{FF2B5EF4-FFF2-40B4-BE49-F238E27FC236}">
              <a16:creationId xmlns:a16="http://schemas.microsoft.com/office/drawing/2014/main" id="{01EFE7BE-0400-4537-8D74-384C1FD186E0}"/>
            </a:ext>
          </a:extLst>
        </xdr:cNvPr>
        <xdr:cNvSpPr/>
      </xdr:nvSpPr>
      <xdr:spPr>
        <a:xfrm>
          <a:off x="14541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40822</xdr:rowOff>
    </xdr:from>
    <xdr:to>
      <xdr:col>81</xdr:col>
      <xdr:colOff>50800</xdr:colOff>
      <xdr:row>57</xdr:row>
      <xdr:rowOff>97972</xdr:rowOff>
    </xdr:to>
    <xdr:cxnSp macro="">
      <xdr:nvCxnSpPr>
        <xdr:cNvPr id="656" name="直線コネクタ 655">
          <a:extLst>
            <a:ext uri="{FF2B5EF4-FFF2-40B4-BE49-F238E27FC236}">
              <a16:creationId xmlns:a16="http://schemas.microsoft.com/office/drawing/2014/main" id="{E2F4AA3D-103D-4102-9177-58C5E5CF1520}"/>
            </a:ext>
          </a:extLst>
        </xdr:cNvPr>
        <xdr:cNvCxnSpPr/>
      </xdr:nvCxnSpPr>
      <xdr:spPr>
        <a:xfrm>
          <a:off x="14592300" y="981347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102688</xdr:rowOff>
    </xdr:from>
    <xdr:to>
      <xdr:col>72</xdr:col>
      <xdr:colOff>38100</xdr:colOff>
      <xdr:row>57</xdr:row>
      <xdr:rowOff>32838</xdr:rowOff>
    </xdr:to>
    <xdr:sp macro="" textlink="">
      <xdr:nvSpPr>
        <xdr:cNvPr id="657" name="楕円 656">
          <a:extLst>
            <a:ext uri="{FF2B5EF4-FFF2-40B4-BE49-F238E27FC236}">
              <a16:creationId xmlns:a16="http://schemas.microsoft.com/office/drawing/2014/main" id="{3EC99D71-7282-456D-8984-FF981F72BFB0}"/>
            </a:ext>
          </a:extLst>
        </xdr:cNvPr>
        <xdr:cNvSpPr/>
      </xdr:nvSpPr>
      <xdr:spPr>
        <a:xfrm>
          <a:off x="136525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153488</xdr:rowOff>
    </xdr:from>
    <xdr:to>
      <xdr:col>76</xdr:col>
      <xdr:colOff>114300</xdr:colOff>
      <xdr:row>57</xdr:row>
      <xdr:rowOff>40822</xdr:rowOff>
    </xdr:to>
    <xdr:cxnSp macro="">
      <xdr:nvCxnSpPr>
        <xdr:cNvPr id="658" name="直線コネクタ 657">
          <a:extLst>
            <a:ext uri="{FF2B5EF4-FFF2-40B4-BE49-F238E27FC236}">
              <a16:creationId xmlns:a16="http://schemas.microsoft.com/office/drawing/2014/main" id="{92877FB7-4878-4FD9-8CD9-C2C92184D2F8}"/>
            </a:ext>
          </a:extLst>
        </xdr:cNvPr>
        <xdr:cNvCxnSpPr/>
      </xdr:nvCxnSpPr>
      <xdr:spPr>
        <a:xfrm>
          <a:off x="13703300" y="9754688"/>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45538</xdr:rowOff>
    </xdr:from>
    <xdr:to>
      <xdr:col>67</xdr:col>
      <xdr:colOff>101600</xdr:colOff>
      <xdr:row>56</xdr:row>
      <xdr:rowOff>147138</xdr:rowOff>
    </xdr:to>
    <xdr:sp macro="" textlink="">
      <xdr:nvSpPr>
        <xdr:cNvPr id="659" name="楕円 658">
          <a:extLst>
            <a:ext uri="{FF2B5EF4-FFF2-40B4-BE49-F238E27FC236}">
              <a16:creationId xmlns:a16="http://schemas.microsoft.com/office/drawing/2014/main" id="{2C93CCF0-5EEA-44AA-B744-719BBD596E9A}"/>
            </a:ext>
          </a:extLst>
        </xdr:cNvPr>
        <xdr:cNvSpPr/>
      </xdr:nvSpPr>
      <xdr:spPr>
        <a:xfrm>
          <a:off x="12763500" y="96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96338</xdr:rowOff>
    </xdr:from>
    <xdr:to>
      <xdr:col>71</xdr:col>
      <xdr:colOff>177800</xdr:colOff>
      <xdr:row>56</xdr:row>
      <xdr:rowOff>153488</xdr:rowOff>
    </xdr:to>
    <xdr:cxnSp macro="">
      <xdr:nvCxnSpPr>
        <xdr:cNvPr id="660" name="直線コネクタ 659">
          <a:extLst>
            <a:ext uri="{FF2B5EF4-FFF2-40B4-BE49-F238E27FC236}">
              <a16:creationId xmlns:a16="http://schemas.microsoft.com/office/drawing/2014/main" id="{9D7EF27E-14BF-46DE-840A-726A931F984F}"/>
            </a:ext>
          </a:extLst>
        </xdr:cNvPr>
        <xdr:cNvCxnSpPr/>
      </xdr:nvCxnSpPr>
      <xdr:spPr>
        <a:xfrm>
          <a:off x="12814300" y="969753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248F8B9B-4C2A-4DCD-A924-A83CDFE3C40B}"/>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6FC18708-6DFA-4EAE-BDE3-7B0600958E16}"/>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C68FF5F5-E152-4020-B873-65C975ED5E9E}"/>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159493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72F129F4-6C43-4B77-BFB5-CAE26716070F}"/>
            </a:ext>
          </a:extLst>
        </xdr:cNvPr>
        <xdr:cNvSpPr txBox="1"/>
      </xdr:nvSpPr>
      <xdr:spPr>
        <a:xfrm>
          <a:off x="12611744" y="1027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165299</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94896417-BC1A-4348-9B54-330505BCF9C2}"/>
            </a:ext>
          </a:extLst>
        </xdr:cNvPr>
        <xdr:cNvSpPr txBox="1"/>
      </xdr:nvSpPr>
      <xdr:spPr>
        <a:xfrm>
          <a:off x="15266044" y="959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108149</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DAAC64F7-1EA0-4D80-B284-8EAD4CE076C9}"/>
            </a:ext>
          </a:extLst>
        </xdr:cNvPr>
        <xdr:cNvSpPr txBox="1"/>
      </xdr:nvSpPr>
      <xdr:spPr>
        <a:xfrm>
          <a:off x="143897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49365</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AFF56FA9-39A7-4633-9A87-8B86407A662D}"/>
            </a:ext>
          </a:extLst>
        </xdr:cNvPr>
        <xdr:cNvSpPr txBox="1"/>
      </xdr:nvSpPr>
      <xdr:spPr>
        <a:xfrm>
          <a:off x="13500744" y="947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163665</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C6A00801-519A-42A9-81CE-091B345C1FD0}"/>
            </a:ext>
          </a:extLst>
        </xdr:cNvPr>
        <xdr:cNvSpPr txBox="1"/>
      </xdr:nvSpPr>
      <xdr:spPr>
        <a:xfrm>
          <a:off x="12611744" y="942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732785A-F4C5-4BB4-B931-46FAF8FDCE3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728AB9A4-A7B8-4ABE-919C-F3D8A03642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1F59C4C9-E241-4FD2-8B4C-A740D482955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949DB36E-316C-4462-9D3C-777BC443CC4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67D27EED-C4A6-4428-A6E1-62F0B565712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EFDA3B03-FA5C-4E45-A4F9-9093D7DB13E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F14B00F8-2E80-47B2-BAE7-5F4538FA587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5BEAA3F3-6157-4BB0-A4BC-8647B2288AF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AE4C47B9-4A80-4F93-905B-437AEAE4644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9BC2EE54-34A8-41C3-8E02-09476FD0FB6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B978E298-4D4A-4881-98B2-9DBD5325D5B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E4DA39DD-BBD3-4DE8-BB07-D9AEFA591E7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29E9AD81-BC3C-4574-8F27-71E133EA6F0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24939D5B-AFB5-4D67-A307-F8028DCB552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518F8F7D-03F8-46FD-B60E-25F0D1D2A5B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CD9CAE3B-79D2-4849-BCBB-8ABC0D015EF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A926B0FB-FB79-49A6-99B7-C2C16C69BF4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5620A97B-DF46-47B6-9C20-36ED3DBE7D2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B90D6F5C-452D-4238-AD06-F7C9BAA82C2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D2D0D45D-B94E-4EAC-86D2-836F6193740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6DCE80C0-B100-467B-9A8A-D41465AED0F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E57CF342-A459-402B-BA68-F82B11BC09D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1A3C5554-59BE-49B6-B188-6935C5AC6B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992830D1-E1E4-474E-8841-8BFCE733408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95A4B571-68C6-412C-B2E0-96AC4F08AC4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E3663AF4-8F11-4268-95A4-6DF86651A297}"/>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5D08D8B3-7FA1-4EC1-AAD0-A02C31BFA699}"/>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6A976C2F-7A44-4146-A298-CA49D81DFC7B}"/>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D45C8285-864F-4A8E-A075-80A66084BA98}"/>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B2132C3E-C1B6-4BF1-938D-7CFE60B055C7}"/>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919DA82-0210-4014-8FCE-475FF50E9E29}"/>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877E5FCB-25CC-4B91-BD51-7948A5E37B3D}"/>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3C954300-1FC2-481F-AA53-C8DB7C17185A}"/>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9960D4FC-FA59-41CF-BE14-30B7EECF883C}"/>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03765D3E-147F-48D8-B122-B5C48B57CD04}"/>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48D03989-CBC1-4B4B-BD01-35B479ABDB24}"/>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58263CE-20D4-4C12-AF86-2BC6C2D7475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1C7A53FF-3867-472C-A54F-F46A1901EB5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65394E1-5251-413F-8304-E7AE173E1F0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E72CF20-A324-4603-AE7D-BD58C1C64A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4DF0E90-B7C5-4ABA-AE80-9CFAE6A6203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19957</xdr:rowOff>
    </xdr:from>
    <xdr:to>
      <xdr:col>116</xdr:col>
      <xdr:colOff>114300</xdr:colOff>
      <xdr:row>62</xdr:row>
      <xdr:rowOff>121557</xdr:rowOff>
    </xdr:to>
    <xdr:sp macro="" textlink="">
      <xdr:nvSpPr>
        <xdr:cNvPr id="710" name="楕円 709">
          <a:extLst>
            <a:ext uri="{FF2B5EF4-FFF2-40B4-BE49-F238E27FC236}">
              <a16:creationId xmlns:a16="http://schemas.microsoft.com/office/drawing/2014/main" id="{A8FB5B3A-51EF-4F22-B5A4-86BB5DA9588E}"/>
            </a:ext>
          </a:extLst>
        </xdr:cNvPr>
        <xdr:cNvSpPr/>
      </xdr:nvSpPr>
      <xdr:spPr>
        <a:xfrm>
          <a:off x="221107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169834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6739574F-13E3-48F8-936D-83DA72D7EC00}"/>
            </a:ext>
          </a:extLst>
        </xdr:cNvPr>
        <xdr:cNvSpPr txBox="1"/>
      </xdr:nvSpPr>
      <xdr:spPr>
        <a:xfrm>
          <a:off x="22199600" y="1062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19957</xdr:rowOff>
    </xdr:from>
    <xdr:to>
      <xdr:col>112</xdr:col>
      <xdr:colOff>38100</xdr:colOff>
      <xdr:row>62</xdr:row>
      <xdr:rowOff>121557</xdr:rowOff>
    </xdr:to>
    <xdr:sp macro="" textlink="">
      <xdr:nvSpPr>
        <xdr:cNvPr id="712" name="楕円 711">
          <a:extLst>
            <a:ext uri="{FF2B5EF4-FFF2-40B4-BE49-F238E27FC236}">
              <a16:creationId xmlns:a16="http://schemas.microsoft.com/office/drawing/2014/main" id="{6B08F68B-F5EA-4F75-B454-AC267D9CBFA2}"/>
            </a:ext>
          </a:extLst>
        </xdr:cNvPr>
        <xdr:cNvSpPr/>
      </xdr:nvSpPr>
      <xdr:spPr>
        <a:xfrm>
          <a:off x="21272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70757</xdr:rowOff>
    </xdr:from>
    <xdr:to>
      <xdr:col>116</xdr:col>
      <xdr:colOff>63500</xdr:colOff>
      <xdr:row>62</xdr:row>
      <xdr:rowOff>70757</xdr:rowOff>
    </xdr:to>
    <xdr:cxnSp macro="">
      <xdr:nvCxnSpPr>
        <xdr:cNvPr id="713" name="直線コネクタ 712">
          <a:extLst>
            <a:ext uri="{FF2B5EF4-FFF2-40B4-BE49-F238E27FC236}">
              <a16:creationId xmlns:a16="http://schemas.microsoft.com/office/drawing/2014/main" id="{E6C6C004-0CC6-406C-BA6F-7E42BDB9E339}"/>
            </a:ext>
          </a:extLst>
        </xdr:cNvPr>
        <xdr:cNvCxnSpPr/>
      </xdr:nvCxnSpPr>
      <xdr:spPr>
        <a:xfrm>
          <a:off x="21323300" y="1070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19957</xdr:rowOff>
    </xdr:from>
    <xdr:to>
      <xdr:col>107</xdr:col>
      <xdr:colOff>101600</xdr:colOff>
      <xdr:row>62</xdr:row>
      <xdr:rowOff>121557</xdr:rowOff>
    </xdr:to>
    <xdr:sp macro="" textlink="">
      <xdr:nvSpPr>
        <xdr:cNvPr id="714" name="楕円 713">
          <a:extLst>
            <a:ext uri="{FF2B5EF4-FFF2-40B4-BE49-F238E27FC236}">
              <a16:creationId xmlns:a16="http://schemas.microsoft.com/office/drawing/2014/main" id="{D214A586-3BA0-455B-B897-0DFF7D195452}"/>
            </a:ext>
          </a:extLst>
        </xdr:cNvPr>
        <xdr:cNvSpPr/>
      </xdr:nvSpPr>
      <xdr:spPr>
        <a:xfrm>
          <a:off x="20383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70757</xdr:rowOff>
    </xdr:from>
    <xdr:to>
      <xdr:col>111</xdr:col>
      <xdr:colOff>177800</xdr:colOff>
      <xdr:row>62</xdr:row>
      <xdr:rowOff>70757</xdr:rowOff>
    </xdr:to>
    <xdr:cxnSp macro="">
      <xdr:nvCxnSpPr>
        <xdr:cNvPr id="715" name="直線コネクタ 714">
          <a:extLst>
            <a:ext uri="{FF2B5EF4-FFF2-40B4-BE49-F238E27FC236}">
              <a16:creationId xmlns:a16="http://schemas.microsoft.com/office/drawing/2014/main" id="{C11B65BB-F347-44F6-BDD5-3C0D31EB9A31}"/>
            </a:ext>
          </a:extLst>
        </xdr:cNvPr>
        <xdr:cNvCxnSpPr/>
      </xdr:nvCxnSpPr>
      <xdr:spPr>
        <a:xfrm>
          <a:off x="20434300" y="1070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19957</xdr:rowOff>
    </xdr:from>
    <xdr:to>
      <xdr:col>102</xdr:col>
      <xdr:colOff>165100</xdr:colOff>
      <xdr:row>62</xdr:row>
      <xdr:rowOff>121557</xdr:rowOff>
    </xdr:to>
    <xdr:sp macro="" textlink="">
      <xdr:nvSpPr>
        <xdr:cNvPr id="716" name="楕円 715">
          <a:extLst>
            <a:ext uri="{FF2B5EF4-FFF2-40B4-BE49-F238E27FC236}">
              <a16:creationId xmlns:a16="http://schemas.microsoft.com/office/drawing/2014/main" id="{0A62B17F-1FCE-49E5-98D0-EFD5785C9F91}"/>
            </a:ext>
          </a:extLst>
        </xdr:cNvPr>
        <xdr:cNvSpPr/>
      </xdr:nvSpPr>
      <xdr:spPr>
        <a:xfrm>
          <a:off x="19494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70757</xdr:rowOff>
    </xdr:from>
    <xdr:to>
      <xdr:col>107</xdr:col>
      <xdr:colOff>50800</xdr:colOff>
      <xdr:row>62</xdr:row>
      <xdr:rowOff>70757</xdr:rowOff>
    </xdr:to>
    <xdr:cxnSp macro="">
      <xdr:nvCxnSpPr>
        <xdr:cNvPr id="717" name="直線コネクタ 716">
          <a:extLst>
            <a:ext uri="{FF2B5EF4-FFF2-40B4-BE49-F238E27FC236}">
              <a16:creationId xmlns:a16="http://schemas.microsoft.com/office/drawing/2014/main" id="{0C00DEFF-3948-4A7F-8B13-F9F14E95F2DF}"/>
            </a:ext>
          </a:extLst>
        </xdr:cNvPr>
        <xdr:cNvCxnSpPr/>
      </xdr:nvCxnSpPr>
      <xdr:spPr>
        <a:xfrm>
          <a:off x="19545300" y="1070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30843</xdr:rowOff>
    </xdr:from>
    <xdr:to>
      <xdr:col>98</xdr:col>
      <xdr:colOff>38100</xdr:colOff>
      <xdr:row>62</xdr:row>
      <xdr:rowOff>132443</xdr:rowOff>
    </xdr:to>
    <xdr:sp macro="" textlink="">
      <xdr:nvSpPr>
        <xdr:cNvPr id="718" name="楕円 717">
          <a:extLst>
            <a:ext uri="{FF2B5EF4-FFF2-40B4-BE49-F238E27FC236}">
              <a16:creationId xmlns:a16="http://schemas.microsoft.com/office/drawing/2014/main" id="{9686F1F2-6117-472E-8F25-30262E166340}"/>
            </a:ext>
          </a:extLst>
        </xdr:cNvPr>
        <xdr:cNvSpPr/>
      </xdr:nvSpPr>
      <xdr:spPr>
        <a:xfrm>
          <a:off x="18605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70757</xdr:rowOff>
    </xdr:from>
    <xdr:to>
      <xdr:col>102</xdr:col>
      <xdr:colOff>114300</xdr:colOff>
      <xdr:row>62</xdr:row>
      <xdr:rowOff>81643</xdr:rowOff>
    </xdr:to>
    <xdr:cxnSp macro="">
      <xdr:nvCxnSpPr>
        <xdr:cNvPr id="719" name="直線コネクタ 718">
          <a:extLst>
            <a:ext uri="{FF2B5EF4-FFF2-40B4-BE49-F238E27FC236}">
              <a16:creationId xmlns:a16="http://schemas.microsoft.com/office/drawing/2014/main" id="{108324B2-F5EA-4842-B388-F8469B7FBE35}"/>
            </a:ext>
          </a:extLst>
        </xdr:cNvPr>
        <xdr:cNvCxnSpPr/>
      </xdr:nvCxnSpPr>
      <xdr:spPr>
        <a:xfrm flipV="1">
          <a:off x="18656300" y="1070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57F0FD68-384C-4268-9792-51AE6B350D5C}"/>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A4A8A830-D62A-442E-AA74-053EB5077767}"/>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C74F495A-628B-499D-8498-3054BF1904CA}"/>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2765FED9-0546-4D67-ADF7-AE8050A87106}"/>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112684</xdr:rowOff>
    </xdr:from>
    <xdr:ext cx="469744" cy="259045"/>
    <xdr:sp macro="" textlink="">
      <xdr:nvSpPr>
        <xdr:cNvPr id="724" name="n_1mainValue【保健センター・保健所】&#10;一人当たり面積">
          <a:extLst>
            <a:ext uri="{FF2B5EF4-FFF2-40B4-BE49-F238E27FC236}">
              <a16:creationId xmlns:a16="http://schemas.microsoft.com/office/drawing/2014/main" id="{AD60B9A7-144F-479E-9789-DDDA78E71B96}"/>
            </a:ext>
          </a:extLst>
        </xdr:cNvPr>
        <xdr:cNvSpPr txBox="1"/>
      </xdr:nvSpPr>
      <xdr:spPr>
        <a:xfrm>
          <a:off x="210757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112684</xdr:rowOff>
    </xdr:from>
    <xdr:ext cx="469744" cy="259045"/>
    <xdr:sp macro="" textlink="">
      <xdr:nvSpPr>
        <xdr:cNvPr id="725" name="n_2mainValue【保健センター・保健所】&#10;一人当たり面積">
          <a:extLst>
            <a:ext uri="{FF2B5EF4-FFF2-40B4-BE49-F238E27FC236}">
              <a16:creationId xmlns:a16="http://schemas.microsoft.com/office/drawing/2014/main" id="{A8029C28-3584-4DD0-B39A-762F893159B3}"/>
            </a:ext>
          </a:extLst>
        </xdr:cNvPr>
        <xdr:cNvSpPr txBox="1"/>
      </xdr:nvSpPr>
      <xdr:spPr>
        <a:xfrm>
          <a:off x="20199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112684</xdr:rowOff>
    </xdr:from>
    <xdr:ext cx="469744" cy="259045"/>
    <xdr:sp macro="" textlink="">
      <xdr:nvSpPr>
        <xdr:cNvPr id="726" name="n_3mainValue【保健センター・保健所】&#10;一人当たり面積">
          <a:extLst>
            <a:ext uri="{FF2B5EF4-FFF2-40B4-BE49-F238E27FC236}">
              <a16:creationId xmlns:a16="http://schemas.microsoft.com/office/drawing/2014/main" id="{CB2CCDFB-E5C7-4D0D-A2EE-87AE805182E5}"/>
            </a:ext>
          </a:extLst>
        </xdr:cNvPr>
        <xdr:cNvSpPr txBox="1"/>
      </xdr:nvSpPr>
      <xdr:spPr>
        <a:xfrm>
          <a:off x="19310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123570</xdr:rowOff>
    </xdr:from>
    <xdr:ext cx="469744" cy="259045"/>
    <xdr:sp macro="" textlink="">
      <xdr:nvSpPr>
        <xdr:cNvPr id="727" name="n_4mainValue【保健センター・保健所】&#10;一人当たり面積">
          <a:extLst>
            <a:ext uri="{FF2B5EF4-FFF2-40B4-BE49-F238E27FC236}">
              <a16:creationId xmlns:a16="http://schemas.microsoft.com/office/drawing/2014/main" id="{29964CCF-92DD-4336-957F-C4E99F7A1487}"/>
            </a:ext>
          </a:extLst>
        </xdr:cNvPr>
        <xdr:cNvSpPr txBox="1"/>
      </xdr:nvSpPr>
      <xdr:spPr>
        <a:xfrm>
          <a:off x="18421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DAFEB133-64DE-4CF4-9F9D-E08C19EDF92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37DDEC36-BCB9-4FC9-8340-78DD456729C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BDB0325D-0C9D-4846-9BD7-93951B66912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4BD022E5-61B3-4E80-803B-11D95F14569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9A16A6AB-E740-4D87-AC78-1B73758C9B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2805E13-B035-40D1-B25F-4AF2AFE3FC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F1A15E09-7C0B-46C7-938E-B25E73DD04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168F54B5-B14A-41BE-8EE0-3E6885B41DA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94854488-B052-4D31-9873-E1B85EEC712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E1AF1E0A-D701-469D-879A-459B9A24CC7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F92FD78-1995-42D1-B59E-3115B7648FB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99EEB419-8E61-4CC7-BF54-3DAFBB36715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77F27DE3-DCA3-4532-9255-405E2F3A66D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D22A60F6-170F-4012-8A6C-B233F0E1E5E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B5C2926E-42B2-4633-A693-22800805667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DD5461E5-8915-4770-9FE9-71E25D4A55A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3856AA7B-FBAA-447F-843A-6F29033474A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93E6D8CB-E5D3-4C8F-9CEC-4E66D694045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6EB95CE7-B403-4F42-9C5B-72B1799C7DC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A19F5069-4145-4E70-897E-1C6F0084FFE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90B9238B-AA43-4093-BF39-7008B461C28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60A6ABF9-CA4F-4879-8ECD-EC5E348019E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B7F50C4B-F109-4C78-B096-5BB1B85FB3E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DE31F0E4-DC54-46EB-AD8B-29FDF565DFE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71D0E9C9-793C-4C83-AD9B-D6F5E42C6BD5}"/>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208CE5DE-C93F-4535-ABB6-710A7AF4428D}"/>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223C939F-8FB3-4C37-999F-E7390C1AE004}"/>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BA392A12-867C-43EC-8F79-60FE34BA03A3}"/>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AE6D8634-5C09-4381-91B1-58DBB1143667}"/>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6DA8907B-8F80-48E4-AA56-A03E857883A6}"/>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5980A91B-F642-43D6-BDDC-F7A7E67D53DB}"/>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1AC66706-C370-4BAB-A040-8A8848A77364}"/>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A21AEE1D-6A14-4416-AECC-05F235AF795E}"/>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E1FDD758-230D-48FE-B252-0B5CE34968F7}"/>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B439401D-7820-48EC-AE8E-A0C0211C7C33}"/>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B22E4D6-AF8E-41F2-B636-2671347C4A9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DC335221-0EDB-415E-BDF4-D7EAA047942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9A9951A0-DD05-4747-A14D-A96B4A23341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2C55C74-6899-4BC1-A28D-836CB689E27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D3742172-34EF-43E1-B0ED-0BE0BC643D9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48261</xdr:rowOff>
    </xdr:from>
    <xdr:to>
      <xdr:col>85</xdr:col>
      <xdr:colOff>177800</xdr:colOff>
      <xdr:row>82</xdr:row>
      <xdr:rowOff>149861</xdr:rowOff>
    </xdr:to>
    <xdr:sp macro="" textlink="">
      <xdr:nvSpPr>
        <xdr:cNvPr id="768" name="楕円 767">
          <a:extLst>
            <a:ext uri="{FF2B5EF4-FFF2-40B4-BE49-F238E27FC236}">
              <a16:creationId xmlns:a16="http://schemas.microsoft.com/office/drawing/2014/main" id="{0EFF6514-C94A-4667-A47D-88B1D43B333F}"/>
            </a:ext>
          </a:extLst>
        </xdr:cNvPr>
        <xdr:cNvSpPr/>
      </xdr:nvSpPr>
      <xdr:spPr>
        <a:xfrm>
          <a:off x="162687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71138</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782738C9-5F04-498B-AA18-957B703DB82E}"/>
            </a:ext>
          </a:extLst>
        </xdr:cNvPr>
        <xdr:cNvSpPr txBox="1"/>
      </xdr:nvSpPr>
      <xdr:spPr>
        <a:xfrm>
          <a:off x="16357600"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29211</xdr:rowOff>
    </xdr:from>
    <xdr:to>
      <xdr:col>81</xdr:col>
      <xdr:colOff>101600</xdr:colOff>
      <xdr:row>82</xdr:row>
      <xdr:rowOff>130811</xdr:rowOff>
    </xdr:to>
    <xdr:sp macro="" textlink="">
      <xdr:nvSpPr>
        <xdr:cNvPr id="770" name="楕円 769">
          <a:extLst>
            <a:ext uri="{FF2B5EF4-FFF2-40B4-BE49-F238E27FC236}">
              <a16:creationId xmlns:a16="http://schemas.microsoft.com/office/drawing/2014/main" id="{EAFFD2B9-88B4-4642-A310-8A82DDDD8A52}"/>
            </a:ext>
          </a:extLst>
        </xdr:cNvPr>
        <xdr:cNvSpPr/>
      </xdr:nvSpPr>
      <xdr:spPr>
        <a:xfrm>
          <a:off x="15430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80011</xdr:rowOff>
    </xdr:from>
    <xdr:to>
      <xdr:col>85</xdr:col>
      <xdr:colOff>127000</xdr:colOff>
      <xdr:row>82</xdr:row>
      <xdr:rowOff>99061</xdr:rowOff>
    </xdr:to>
    <xdr:cxnSp macro="">
      <xdr:nvCxnSpPr>
        <xdr:cNvPr id="771" name="直線コネクタ 770">
          <a:extLst>
            <a:ext uri="{FF2B5EF4-FFF2-40B4-BE49-F238E27FC236}">
              <a16:creationId xmlns:a16="http://schemas.microsoft.com/office/drawing/2014/main" id="{E577CE7E-D343-4373-A50B-C971D8C1663D}"/>
            </a:ext>
          </a:extLst>
        </xdr:cNvPr>
        <xdr:cNvCxnSpPr/>
      </xdr:nvCxnSpPr>
      <xdr:spPr>
        <a:xfrm>
          <a:off x="15481300" y="141389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42545</xdr:rowOff>
    </xdr:from>
    <xdr:to>
      <xdr:col>76</xdr:col>
      <xdr:colOff>165100</xdr:colOff>
      <xdr:row>82</xdr:row>
      <xdr:rowOff>144145</xdr:rowOff>
    </xdr:to>
    <xdr:sp macro="" textlink="">
      <xdr:nvSpPr>
        <xdr:cNvPr id="772" name="楕円 771">
          <a:extLst>
            <a:ext uri="{FF2B5EF4-FFF2-40B4-BE49-F238E27FC236}">
              <a16:creationId xmlns:a16="http://schemas.microsoft.com/office/drawing/2014/main" id="{EF0D8D15-A876-409F-854F-44C2839E5BF8}"/>
            </a:ext>
          </a:extLst>
        </xdr:cNvPr>
        <xdr:cNvSpPr/>
      </xdr:nvSpPr>
      <xdr:spPr>
        <a:xfrm>
          <a:off x="14541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80011</xdr:rowOff>
    </xdr:from>
    <xdr:to>
      <xdr:col>81</xdr:col>
      <xdr:colOff>50800</xdr:colOff>
      <xdr:row>82</xdr:row>
      <xdr:rowOff>93345</xdr:rowOff>
    </xdr:to>
    <xdr:cxnSp macro="">
      <xdr:nvCxnSpPr>
        <xdr:cNvPr id="773" name="直線コネクタ 772">
          <a:extLst>
            <a:ext uri="{FF2B5EF4-FFF2-40B4-BE49-F238E27FC236}">
              <a16:creationId xmlns:a16="http://schemas.microsoft.com/office/drawing/2014/main" id="{257E463F-7868-4794-8C20-2B0F09744C08}"/>
            </a:ext>
          </a:extLst>
        </xdr:cNvPr>
        <xdr:cNvCxnSpPr/>
      </xdr:nvCxnSpPr>
      <xdr:spPr>
        <a:xfrm flipV="1">
          <a:off x="14592300" y="1413891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2539</xdr:rowOff>
    </xdr:from>
    <xdr:to>
      <xdr:col>72</xdr:col>
      <xdr:colOff>38100</xdr:colOff>
      <xdr:row>82</xdr:row>
      <xdr:rowOff>104139</xdr:rowOff>
    </xdr:to>
    <xdr:sp macro="" textlink="">
      <xdr:nvSpPr>
        <xdr:cNvPr id="774" name="楕円 773">
          <a:extLst>
            <a:ext uri="{FF2B5EF4-FFF2-40B4-BE49-F238E27FC236}">
              <a16:creationId xmlns:a16="http://schemas.microsoft.com/office/drawing/2014/main" id="{714947A8-9C6C-4542-916A-649E18396C8C}"/>
            </a:ext>
          </a:extLst>
        </xdr:cNvPr>
        <xdr:cNvSpPr/>
      </xdr:nvSpPr>
      <xdr:spPr>
        <a:xfrm>
          <a:off x="13652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53339</xdr:rowOff>
    </xdr:from>
    <xdr:to>
      <xdr:col>76</xdr:col>
      <xdr:colOff>114300</xdr:colOff>
      <xdr:row>82</xdr:row>
      <xdr:rowOff>93345</xdr:rowOff>
    </xdr:to>
    <xdr:cxnSp macro="">
      <xdr:nvCxnSpPr>
        <xdr:cNvPr id="775" name="直線コネクタ 774">
          <a:extLst>
            <a:ext uri="{FF2B5EF4-FFF2-40B4-BE49-F238E27FC236}">
              <a16:creationId xmlns:a16="http://schemas.microsoft.com/office/drawing/2014/main" id="{B0A65AF2-E432-4371-8179-4ED036A2E9C9}"/>
            </a:ext>
          </a:extLst>
        </xdr:cNvPr>
        <xdr:cNvCxnSpPr/>
      </xdr:nvCxnSpPr>
      <xdr:spPr>
        <a:xfrm>
          <a:off x="13703300" y="141122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2539</xdr:rowOff>
    </xdr:from>
    <xdr:to>
      <xdr:col>67</xdr:col>
      <xdr:colOff>101600</xdr:colOff>
      <xdr:row>82</xdr:row>
      <xdr:rowOff>104139</xdr:rowOff>
    </xdr:to>
    <xdr:sp macro="" textlink="">
      <xdr:nvSpPr>
        <xdr:cNvPr id="776" name="楕円 775">
          <a:extLst>
            <a:ext uri="{FF2B5EF4-FFF2-40B4-BE49-F238E27FC236}">
              <a16:creationId xmlns:a16="http://schemas.microsoft.com/office/drawing/2014/main" id="{860283C1-C12F-4586-9883-040423D9300B}"/>
            </a:ext>
          </a:extLst>
        </xdr:cNvPr>
        <xdr:cNvSpPr/>
      </xdr:nvSpPr>
      <xdr:spPr>
        <a:xfrm>
          <a:off x="12763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53339</xdr:rowOff>
    </xdr:from>
    <xdr:to>
      <xdr:col>71</xdr:col>
      <xdr:colOff>177800</xdr:colOff>
      <xdr:row>82</xdr:row>
      <xdr:rowOff>53339</xdr:rowOff>
    </xdr:to>
    <xdr:cxnSp macro="">
      <xdr:nvCxnSpPr>
        <xdr:cNvPr id="777" name="直線コネクタ 776">
          <a:extLst>
            <a:ext uri="{FF2B5EF4-FFF2-40B4-BE49-F238E27FC236}">
              <a16:creationId xmlns:a16="http://schemas.microsoft.com/office/drawing/2014/main" id="{ACD5097D-C906-4361-B178-612E93360624}"/>
            </a:ext>
          </a:extLst>
        </xdr:cNvPr>
        <xdr:cNvCxnSpPr/>
      </xdr:nvCxnSpPr>
      <xdr:spPr>
        <a:xfrm>
          <a:off x="12814300" y="14112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F87834DA-2C77-44BC-A9B8-BAB6F7CF0D2D}"/>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DA43EA79-5D08-4AD1-96FB-D464A772D104}"/>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AF305B7A-903C-4A23-98C5-7FA280D58B83}"/>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81" name="n_4aveValue【消防施設】&#10;有形固定資産減価償却率">
          <a:extLst>
            <a:ext uri="{FF2B5EF4-FFF2-40B4-BE49-F238E27FC236}">
              <a16:creationId xmlns:a16="http://schemas.microsoft.com/office/drawing/2014/main" id="{FDC5D5EA-CA2A-4F4A-B7E5-55B57DD5EE82}"/>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147338</xdr:rowOff>
    </xdr:from>
    <xdr:ext cx="405111" cy="259045"/>
    <xdr:sp macro="" textlink="">
      <xdr:nvSpPr>
        <xdr:cNvPr id="782" name="n_1mainValue【消防施設】&#10;有形固定資産減価償却率">
          <a:extLst>
            <a:ext uri="{FF2B5EF4-FFF2-40B4-BE49-F238E27FC236}">
              <a16:creationId xmlns:a16="http://schemas.microsoft.com/office/drawing/2014/main" id="{33FCC773-96E5-49EF-94E3-D368ECF547D9}"/>
            </a:ext>
          </a:extLst>
        </xdr:cNvPr>
        <xdr:cNvSpPr txBox="1"/>
      </xdr:nvSpPr>
      <xdr:spPr>
        <a:xfrm>
          <a:off x="152660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160672</xdr:rowOff>
    </xdr:from>
    <xdr:ext cx="405111" cy="259045"/>
    <xdr:sp macro="" textlink="">
      <xdr:nvSpPr>
        <xdr:cNvPr id="783" name="n_2mainValue【消防施設】&#10;有形固定資産減価償却率">
          <a:extLst>
            <a:ext uri="{FF2B5EF4-FFF2-40B4-BE49-F238E27FC236}">
              <a16:creationId xmlns:a16="http://schemas.microsoft.com/office/drawing/2014/main" id="{0A0BA8B5-19F7-459A-992B-E790934E8E4B}"/>
            </a:ext>
          </a:extLst>
        </xdr:cNvPr>
        <xdr:cNvSpPr txBox="1"/>
      </xdr:nvSpPr>
      <xdr:spPr>
        <a:xfrm>
          <a:off x="143897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84" name="n_3mainValue【消防施設】&#10;有形固定資産減価償却率">
          <a:extLst>
            <a:ext uri="{FF2B5EF4-FFF2-40B4-BE49-F238E27FC236}">
              <a16:creationId xmlns:a16="http://schemas.microsoft.com/office/drawing/2014/main" id="{B6C601F9-D16A-4580-A0E0-FCC8599B18C2}"/>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95266</xdr:rowOff>
    </xdr:from>
    <xdr:ext cx="405111" cy="259045"/>
    <xdr:sp macro="" textlink="">
      <xdr:nvSpPr>
        <xdr:cNvPr id="785" name="n_4mainValue【消防施設】&#10;有形固定資産減価償却率">
          <a:extLst>
            <a:ext uri="{FF2B5EF4-FFF2-40B4-BE49-F238E27FC236}">
              <a16:creationId xmlns:a16="http://schemas.microsoft.com/office/drawing/2014/main" id="{9B93BF7D-58E8-4E4C-8C75-90395A12F580}"/>
            </a:ext>
          </a:extLst>
        </xdr:cNvPr>
        <xdr:cNvSpPr txBox="1"/>
      </xdr:nvSpPr>
      <xdr:spPr>
        <a:xfrm>
          <a:off x="12611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91690E98-C122-493A-9B85-B5A2FE4662F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50600A6B-E05E-4B00-BB0C-506BA38A3B2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E6D70416-865A-41CE-AC40-84B522068C1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A8F0E00F-AA85-47C6-A63B-A04A3B8C83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2444AF47-B83E-4D65-B1FF-7292B034AE8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463464EF-F3BD-4A6E-B37B-D675D9A5AC4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E0D5ABF6-D8AE-49E7-9BA7-A701170AAE7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E6F387E1-79A9-4B49-9E55-42FF05B201D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94434650-D75E-4C47-A0A9-4F6F5DD4E8F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D00F9A8C-BE5A-4BE8-A319-255AD1F30CC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189EB10-2410-4A89-A08E-930C26FBAB0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62878F8D-4989-4584-944A-77130FB79B8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DBF7C93A-BDC5-4DD4-B398-4D29526BE2D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86BE25F6-766D-4AC6-8E2D-1F6A89D0E98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59B95A87-65B1-4FA8-9712-C7EC28416E9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0EF9F32B-203E-4624-8FEA-1B68BE1D2C5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FB7715D2-DFEE-4941-80F5-762AF5CA683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BD2D686C-9CBD-4BE1-9E63-9C094F71DAB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C376692-AE39-4461-8193-0BA3B9205F2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3C16EF3-D3B1-4D1F-B4F8-CB10A8D20C5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E90956E8-FBEC-4C7C-902F-2EC80F2E73A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BF879E8E-4C9E-4D3C-8A77-27E29E3626AA}"/>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68A81A01-2D3A-4406-867D-C85F2C06C7B9}"/>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1DCB2CB5-2A83-4353-A19F-7859D7B38979}"/>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472546E4-C8ED-4882-9971-48846155EA66}"/>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28BFD56A-3086-4471-B747-8589B1505C91}"/>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22220F3A-E04B-4D35-AD47-FCC4A686CABF}"/>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272690A5-313B-4A74-B17D-BE7FCE1E1BBA}"/>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6BD5939E-2F48-4695-A167-0FB85A7DAA95}"/>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6768480B-AEB8-40D2-8D8F-9FE31728188B}"/>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B27206CD-9A6B-4F84-AFCD-2E8599386F5C}"/>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0BFB320E-EC7B-4F7B-AC42-6A1919208973}"/>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6DEF335-E42E-483E-A3D9-66F223A8742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988DD94-F993-4FC2-A7C2-C2D986887C5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3F12972-420D-4F21-A84A-DFA98914A77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9E7E2164-8E64-4C85-BEBB-15A988EF8B2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44FE417-AE3C-4D0D-A920-55B305D569E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823" name="楕円 822">
          <a:extLst>
            <a:ext uri="{FF2B5EF4-FFF2-40B4-BE49-F238E27FC236}">
              <a16:creationId xmlns:a16="http://schemas.microsoft.com/office/drawing/2014/main" id="{CD130923-FC46-4666-891B-ABD4C6806D39}"/>
            </a:ext>
          </a:extLst>
        </xdr:cNvPr>
        <xdr:cNvSpPr/>
      </xdr:nvSpPr>
      <xdr:spPr>
        <a:xfrm>
          <a:off x="22110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155464</xdr:rowOff>
    </xdr:from>
    <xdr:ext cx="469744" cy="259045"/>
    <xdr:sp macro="" textlink="">
      <xdr:nvSpPr>
        <xdr:cNvPr id="824" name="【消防施設】&#10;一人当たり面積該当値テキスト">
          <a:extLst>
            <a:ext uri="{FF2B5EF4-FFF2-40B4-BE49-F238E27FC236}">
              <a16:creationId xmlns:a16="http://schemas.microsoft.com/office/drawing/2014/main" id="{FFA501A7-20ED-4347-BA25-83653B00183E}"/>
            </a:ext>
          </a:extLst>
        </xdr:cNvPr>
        <xdr:cNvSpPr txBox="1"/>
      </xdr:nvSpPr>
      <xdr:spPr>
        <a:xfrm>
          <a:off x="22199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macro="" textlink="">
      <xdr:nvSpPr>
        <xdr:cNvPr id="825" name="楕円 824">
          <a:extLst>
            <a:ext uri="{FF2B5EF4-FFF2-40B4-BE49-F238E27FC236}">
              <a16:creationId xmlns:a16="http://schemas.microsoft.com/office/drawing/2014/main" id="{4BB5367F-F7A1-44F0-AFAE-26F0A36DB949}"/>
            </a:ext>
          </a:extLst>
        </xdr:cNvPr>
        <xdr:cNvSpPr/>
      </xdr:nvSpPr>
      <xdr:spPr>
        <a:xfrm>
          <a:off x="21272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56387</xdr:rowOff>
    </xdr:to>
    <xdr:cxnSp macro="">
      <xdr:nvCxnSpPr>
        <xdr:cNvPr id="826" name="直線コネクタ 825">
          <a:extLst>
            <a:ext uri="{FF2B5EF4-FFF2-40B4-BE49-F238E27FC236}">
              <a16:creationId xmlns:a16="http://schemas.microsoft.com/office/drawing/2014/main" id="{5AA93699-3BE7-4117-A2C8-B1E548B8C7C7}"/>
            </a:ext>
          </a:extLst>
        </xdr:cNvPr>
        <xdr:cNvCxnSpPr/>
      </xdr:nvCxnSpPr>
      <xdr:spPr>
        <a:xfrm>
          <a:off x="21323300" y="1445361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macro="" textlink="">
      <xdr:nvSpPr>
        <xdr:cNvPr id="827" name="楕円 826">
          <a:extLst>
            <a:ext uri="{FF2B5EF4-FFF2-40B4-BE49-F238E27FC236}">
              <a16:creationId xmlns:a16="http://schemas.microsoft.com/office/drawing/2014/main" id="{A692A2A9-3B64-40A1-A54C-48EC12BF8A19}"/>
            </a:ext>
          </a:extLst>
        </xdr:cNvPr>
        <xdr:cNvSpPr/>
      </xdr:nvSpPr>
      <xdr:spPr>
        <a:xfrm>
          <a:off x="20383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828" name="直線コネクタ 827">
          <a:extLst>
            <a:ext uri="{FF2B5EF4-FFF2-40B4-BE49-F238E27FC236}">
              <a16:creationId xmlns:a16="http://schemas.microsoft.com/office/drawing/2014/main" id="{7CD6E483-27C4-421A-A28B-9EE1D8FDE2C0}"/>
            </a:ext>
          </a:extLst>
        </xdr:cNvPr>
        <xdr:cNvCxnSpPr/>
      </xdr:nvCxnSpPr>
      <xdr:spPr>
        <a:xfrm flipV="1">
          <a:off x="20434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829" name="楕円 828">
          <a:extLst>
            <a:ext uri="{FF2B5EF4-FFF2-40B4-BE49-F238E27FC236}">
              <a16:creationId xmlns:a16="http://schemas.microsoft.com/office/drawing/2014/main" id="{74514C93-EFD0-4C20-B945-FFEC84B01295}"/>
            </a:ext>
          </a:extLst>
        </xdr:cNvPr>
        <xdr:cNvSpPr/>
      </xdr:nvSpPr>
      <xdr:spPr>
        <a:xfrm>
          <a:off x="19494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56387</xdr:rowOff>
    </xdr:from>
    <xdr:to>
      <xdr:col>107</xdr:col>
      <xdr:colOff>50800</xdr:colOff>
      <xdr:row>84</xdr:row>
      <xdr:rowOff>56387</xdr:rowOff>
    </xdr:to>
    <xdr:cxnSp macro="">
      <xdr:nvCxnSpPr>
        <xdr:cNvPr id="830" name="直線コネクタ 829">
          <a:extLst>
            <a:ext uri="{FF2B5EF4-FFF2-40B4-BE49-F238E27FC236}">
              <a16:creationId xmlns:a16="http://schemas.microsoft.com/office/drawing/2014/main" id="{230B769C-5E3B-4935-B3CD-32DBE9440414}"/>
            </a:ext>
          </a:extLst>
        </xdr:cNvPr>
        <xdr:cNvCxnSpPr/>
      </xdr:nvCxnSpPr>
      <xdr:spPr>
        <a:xfrm>
          <a:off x="19545300" y="144581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831" name="楕円 830">
          <a:extLst>
            <a:ext uri="{FF2B5EF4-FFF2-40B4-BE49-F238E27FC236}">
              <a16:creationId xmlns:a16="http://schemas.microsoft.com/office/drawing/2014/main" id="{D09AEC52-A80E-4092-AA4A-F69339B88A59}"/>
            </a:ext>
          </a:extLst>
        </xdr:cNvPr>
        <xdr:cNvSpPr/>
      </xdr:nvSpPr>
      <xdr:spPr>
        <a:xfrm>
          <a:off x="18605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56387</xdr:rowOff>
    </xdr:from>
    <xdr:to>
      <xdr:col>102</xdr:col>
      <xdr:colOff>114300</xdr:colOff>
      <xdr:row>84</xdr:row>
      <xdr:rowOff>60961</xdr:rowOff>
    </xdr:to>
    <xdr:cxnSp macro="">
      <xdr:nvCxnSpPr>
        <xdr:cNvPr id="832" name="直線コネクタ 831">
          <a:extLst>
            <a:ext uri="{FF2B5EF4-FFF2-40B4-BE49-F238E27FC236}">
              <a16:creationId xmlns:a16="http://schemas.microsoft.com/office/drawing/2014/main" id="{0E25C438-C6E5-4533-B542-4071946A574A}"/>
            </a:ext>
          </a:extLst>
        </xdr:cNvPr>
        <xdr:cNvCxnSpPr/>
      </xdr:nvCxnSpPr>
      <xdr:spPr>
        <a:xfrm flipV="1">
          <a:off x="18656300" y="144581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0D800D07-E744-4836-80E7-8AFA8D7D00DE}"/>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CC21F2BD-32AF-4057-8CDB-61B8D943DA25}"/>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331C0650-5BA2-44DC-A5BC-2BC8C4B0E2F5}"/>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36" name="n_4aveValue【消防施設】&#10;一人当たり面積">
          <a:extLst>
            <a:ext uri="{FF2B5EF4-FFF2-40B4-BE49-F238E27FC236}">
              <a16:creationId xmlns:a16="http://schemas.microsoft.com/office/drawing/2014/main" id="{614378F4-657B-46CB-8ED1-B33944DD444B}"/>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93742</xdr:rowOff>
    </xdr:from>
    <xdr:ext cx="469744" cy="259045"/>
    <xdr:sp macro="" textlink="">
      <xdr:nvSpPr>
        <xdr:cNvPr id="837" name="n_1mainValue【消防施設】&#10;一人当たり面積">
          <a:extLst>
            <a:ext uri="{FF2B5EF4-FFF2-40B4-BE49-F238E27FC236}">
              <a16:creationId xmlns:a16="http://schemas.microsoft.com/office/drawing/2014/main" id="{C73A5E50-50F2-4D02-B5A5-1621A946786C}"/>
            </a:ext>
          </a:extLst>
        </xdr:cNvPr>
        <xdr:cNvSpPr txBox="1"/>
      </xdr:nvSpPr>
      <xdr:spPr>
        <a:xfrm>
          <a:off x="210757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98314</xdr:rowOff>
    </xdr:from>
    <xdr:ext cx="469744" cy="259045"/>
    <xdr:sp macro="" textlink="">
      <xdr:nvSpPr>
        <xdr:cNvPr id="838" name="n_2mainValue【消防施設】&#10;一人当たり面積">
          <a:extLst>
            <a:ext uri="{FF2B5EF4-FFF2-40B4-BE49-F238E27FC236}">
              <a16:creationId xmlns:a16="http://schemas.microsoft.com/office/drawing/2014/main" id="{3FE7E6B0-5620-46DA-88AD-4DCDCFF75181}"/>
            </a:ext>
          </a:extLst>
        </xdr:cNvPr>
        <xdr:cNvSpPr txBox="1"/>
      </xdr:nvSpPr>
      <xdr:spPr>
        <a:xfrm>
          <a:off x="20199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98314</xdr:rowOff>
    </xdr:from>
    <xdr:ext cx="469744" cy="259045"/>
    <xdr:sp macro="" textlink="">
      <xdr:nvSpPr>
        <xdr:cNvPr id="839" name="n_3mainValue【消防施設】&#10;一人当たり面積">
          <a:extLst>
            <a:ext uri="{FF2B5EF4-FFF2-40B4-BE49-F238E27FC236}">
              <a16:creationId xmlns:a16="http://schemas.microsoft.com/office/drawing/2014/main" id="{1B50566E-EDCD-45E3-A6FD-2892C6FF506F}"/>
            </a:ext>
          </a:extLst>
        </xdr:cNvPr>
        <xdr:cNvSpPr txBox="1"/>
      </xdr:nvSpPr>
      <xdr:spPr>
        <a:xfrm>
          <a:off x="19310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102888</xdr:rowOff>
    </xdr:from>
    <xdr:ext cx="469744" cy="259045"/>
    <xdr:sp macro="" textlink="">
      <xdr:nvSpPr>
        <xdr:cNvPr id="840" name="n_4mainValue【消防施設】&#10;一人当たり面積">
          <a:extLst>
            <a:ext uri="{FF2B5EF4-FFF2-40B4-BE49-F238E27FC236}">
              <a16:creationId xmlns:a16="http://schemas.microsoft.com/office/drawing/2014/main" id="{4DA61C5B-2590-4B3A-9CE2-F54C48C49CD0}"/>
            </a:ext>
          </a:extLst>
        </xdr:cNvPr>
        <xdr:cNvSpPr txBox="1"/>
      </xdr:nvSpPr>
      <xdr:spPr>
        <a:xfrm>
          <a:off x="18421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8F248541-C702-47DA-93DB-CBDE0DD7946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B18E4F02-BB10-4C01-97A0-EB0C24EDA4D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4DB04A3C-A288-4577-9728-3A580CAB48E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239C6F26-455C-48A6-A50E-338B6FDA4EF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9682CD0-22CC-480F-ACE2-7F4033F1C92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CC52A20E-30ED-4E4A-A937-F00659F9B88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6B09F887-136E-42CC-B979-406316474F7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37D3A856-F5B3-4EA3-85A1-F22BC78CCB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32FB7979-AF0D-4152-B48E-6CFE6FE040C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8757A91-503F-49F8-AED5-EBB7EC2E680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C9BC515B-DB58-4DC0-83E7-05A6A2F6D2B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D35DE745-F2E2-4021-A4D7-FAF997DF47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3AF4AF80-5518-468C-BB99-3DDE51E0155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BCE7B56-CD32-4492-AAC2-62FA7B93B9A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3394E6DF-15B5-40BB-B736-77993C44A72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584DDD04-A9FD-4B33-A6E0-D3B40089EC2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4047EDAB-25C4-407D-B8C8-A1474B3E2A9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D89556D-A459-420C-8C74-FDB5FA19191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85E1BC1A-4795-4684-A526-BC00C963C39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092B59A-29A7-4FA9-8855-62307F5C473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31F55301-594D-41A1-9EBE-1250B71364E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A1421419-98FC-4E32-864F-59343B8A70E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BB373D91-FF26-4379-8F22-8826DB93CD4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CA9C0972-3687-40DD-8AA2-D620132B675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8FCB8F98-49C2-403D-B094-A4587349151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1AB33B04-22DE-494B-800D-1F1DA4BE9025}"/>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707159B-096E-4CFC-AE42-AB4924FC44A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21326A4-E14A-455D-84FD-85095B5BA302}"/>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04FFA92D-3C30-4964-9CD0-C3546BA0D3A9}"/>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8372983F-C305-41CA-BDE7-4E1597D1A537}"/>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22D9803D-586D-497E-9207-58B13C4016BA}"/>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98DE9A4D-8927-4E2A-8DAA-CEFFA1E35F03}"/>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0EF95EF6-5ED1-4227-8BFE-250730E6BEED}"/>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10CA7984-8651-4D6B-BFC4-A04C58FCED6B}"/>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D694D677-1460-4D92-8136-76D663FDE9C3}"/>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DD96F81E-7233-4947-8D99-B57EE9AB92B7}"/>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3560922-05B4-4C5C-9CE0-B945E7C214D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5EA1C19E-786E-4381-95F1-4AE3F746E78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7932D0A-BCDA-4F66-9A26-16C9EBF0B3F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3A4145E-B987-494B-9E14-D5ABD781ED6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2A9E12E-6A6A-4B7A-85AB-B51A43A5981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111942</xdr:rowOff>
    </xdr:from>
    <xdr:to>
      <xdr:col>85</xdr:col>
      <xdr:colOff>177800</xdr:colOff>
      <xdr:row>105</xdr:row>
      <xdr:rowOff>42092</xdr:rowOff>
    </xdr:to>
    <xdr:sp macro="" textlink="">
      <xdr:nvSpPr>
        <xdr:cNvPr id="882" name="楕円 881">
          <a:extLst>
            <a:ext uri="{FF2B5EF4-FFF2-40B4-BE49-F238E27FC236}">
              <a16:creationId xmlns:a16="http://schemas.microsoft.com/office/drawing/2014/main" id="{8222D00F-5B08-4281-9056-48E1403519AF}"/>
            </a:ext>
          </a:extLst>
        </xdr:cNvPr>
        <xdr:cNvSpPr/>
      </xdr:nvSpPr>
      <xdr:spPr>
        <a:xfrm>
          <a:off x="162687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90369</xdr:rowOff>
    </xdr:from>
    <xdr:ext cx="405111" cy="259045"/>
    <xdr:sp macro="" textlink="">
      <xdr:nvSpPr>
        <xdr:cNvPr id="883" name="【庁舎】&#10;有形固定資産減価償却率該当値テキスト">
          <a:extLst>
            <a:ext uri="{FF2B5EF4-FFF2-40B4-BE49-F238E27FC236}">
              <a16:creationId xmlns:a16="http://schemas.microsoft.com/office/drawing/2014/main" id="{983810E3-FF84-4D24-9AB2-1643EDD2ADB7}"/>
            </a:ext>
          </a:extLst>
        </xdr:cNvPr>
        <xdr:cNvSpPr txBox="1"/>
      </xdr:nvSpPr>
      <xdr:spPr>
        <a:xfrm>
          <a:off x="16357600"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56424</xdr:rowOff>
    </xdr:from>
    <xdr:to>
      <xdr:col>81</xdr:col>
      <xdr:colOff>101600</xdr:colOff>
      <xdr:row>104</xdr:row>
      <xdr:rowOff>158024</xdr:rowOff>
    </xdr:to>
    <xdr:sp macro="" textlink="">
      <xdr:nvSpPr>
        <xdr:cNvPr id="884" name="楕円 883">
          <a:extLst>
            <a:ext uri="{FF2B5EF4-FFF2-40B4-BE49-F238E27FC236}">
              <a16:creationId xmlns:a16="http://schemas.microsoft.com/office/drawing/2014/main" id="{8C9085B3-16C8-4239-8159-8CA133D1F151}"/>
            </a:ext>
          </a:extLst>
        </xdr:cNvPr>
        <xdr:cNvSpPr/>
      </xdr:nvSpPr>
      <xdr:spPr>
        <a:xfrm>
          <a:off x="15430500" y="178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107224</xdr:rowOff>
    </xdr:from>
    <xdr:to>
      <xdr:col>85</xdr:col>
      <xdr:colOff>127000</xdr:colOff>
      <xdr:row>104</xdr:row>
      <xdr:rowOff>162742</xdr:rowOff>
    </xdr:to>
    <xdr:cxnSp macro="">
      <xdr:nvCxnSpPr>
        <xdr:cNvPr id="885" name="直線コネクタ 884">
          <a:extLst>
            <a:ext uri="{FF2B5EF4-FFF2-40B4-BE49-F238E27FC236}">
              <a16:creationId xmlns:a16="http://schemas.microsoft.com/office/drawing/2014/main" id="{36AC71A5-EC47-4870-811D-FADB521812C2}"/>
            </a:ext>
          </a:extLst>
        </xdr:cNvPr>
        <xdr:cNvCxnSpPr/>
      </xdr:nvCxnSpPr>
      <xdr:spPr>
        <a:xfrm>
          <a:off x="15481300" y="17938024"/>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80918</xdr:rowOff>
    </xdr:from>
    <xdr:to>
      <xdr:col>76</xdr:col>
      <xdr:colOff>165100</xdr:colOff>
      <xdr:row>105</xdr:row>
      <xdr:rowOff>11068</xdr:rowOff>
    </xdr:to>
    <xdr:sp macro="" textlink="">
      <xdr:nvSpPr>
        <xdr:cNvPr id="886" name="楕円 885">
          <a:extLst>
            <a:ext uri="{FF2B5EF4-FFF2-40B4-BE49-F238E27FC236}">
              <a16:creationId xmlns:a16="http://schemas.microsoft.com/office/drawing/2014/main" id="{2A360D8C-4A01-4374-BD78-2C6079C75126}"/>
            </a:ext>
          </a:extLst>
        </xdr:cNvPr>
        <xdr:cNvSpPr/>
      </xdr:nvSpPr>
      <xdr:spPr>
        <a:xfrm>
          <a:off x="14541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107224</xdr:rowOff>
    </xdr:from>
    <xdr:to>
      <xdr:col>81</xdr:col>
      <xdr:colOff>50800</xdr:colOff>
      <xdr:row>104</xdr:row>
      <xdr:rowOff>131718</xdr:rowOff>
    </xdr:to>
    <xdr:cxnSp macro="">
      <xdr:nvCxnSpPr>
        <xdr:cNvPr id="887" name="直線コネクタ 886">
          <a:extLst>
            <a:ext uri="{FF2B5EF4-FFF2-40B4-BE49-F238E27FC236}">
              <a16:creationId xmlns:a16="http://schemas.microsoft.com/office/drawing/2014/main" id="{1544F725-D1E0-45A5-BE2B-CB87D60B33A1}"/>
            </a:ext>
          </a:extLst>
        </xdr:cNvPr>
        <xdr:cNvCxnSpPr/>
      </xdr:nvCxnSpPr>
      <xdr:spPr>
        <a:xfrm flipV="1">
          <a:off x="14592300" y="1793802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888" name="楕円 887">
          <a:extLst>
            <a:ext uri="{FF2B5EF4-FFF2-40B4-BE49-F238E27FC236}">
              <a16:creationId xmlns:a16="http://schemas.microsoft.com/office/drawing/2014/main" id="{092F4D9B-D915-4839-9028-92C7CF074E4E}"/>
            </a:ext>
          </a:extLst>
        </xdr:cNvPr>
        <xdr:cNvSpPr/>
      </xdr:nvSpPr>
      <xdr:spPr>
        <a:xfrm>
          <a:off x="13652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87630</xdr:rowOff>
    </xdr:from>
    <xdr:to>
      <xdr:col>76</xdr:col>
      <xdr:colOff>114300</xdr:colOff>
      <xdr:row>104</xdr:row>
      <xdr:rowOff>131718</xdr:rowOff>
    </xdr:to>
    <xdr:cxnSp macro="">
      <xdr:nvCxnSpPr>
        <xdr:cNvPr id="889" name="直線コネクタ 888">
          <a:extLst>
            <a:ext uri="{FF2B5EF4-FFF2-40B4-BE49-F238E27FC236}">
              <a16:creationId xmlns:a16="http://schemas.microsoft.com/office/drawing/2014/main" id="{D29B3C48-4D03-4540-A86B-F1475C251EB1}"/>
            </a:ext>
          </a:extLst>
        </xdr:cNvPr>
        <xdr:cNvCxnSpPr/>
      </xdr:nvCxnSpPr>
      <xdr:spPr>
        <a:xfrm>
          <a:off x="13703300" y="17918430"/>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165826</xdr:rowOff>
    </xdr:from>
    <xdr:to>
      <xdr:col>67</xdr:col>
      <xdr:colOff>101600</xdr:colOff>
      <xdr:row>104</xdr:row>
      <xdr:rowOff>95976</xdr:rowOff>
    </xdr:to>
    <xdr:sp macro="" textlink="">
      <xdr:nvSpPr>
        <xdr:cNvPr id="890" name="楕円 889">
          <a:extLst>
            <a:ext uri="{FF2B5EF4-FFF2-40B4-BE49-F238E27FC236}">
              <a16:creationId xmlns:a16="http://schemas.microsoft.com/office/drawing/2014/main" id="{F4BD131C-D4BF-4503-BAAF-7EC08E048508}"/>
            </a:ext>
          </a:extLst>
        </xdr:cNvPr>
        <xdr:cNvSpPr/>
      </xdr:nvSpPr>
      <xdr:spPr>
        <a:xfrm>
          <a:off x="12763500" y="178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45176</xdr:rowOff>
    </xdr:from>
    <xdr:to>
      <xdr:col>71</xdr:col>
      <xdr:colOff>177800</xdr:colOff>
      <xdr:row>104</xdr:row>
      <xdr:rowOff>87630</xdr:rowOff>
    </xdr:to>
    <xdr:cxnSp macro="">
      <xdr:nvCxnSpPr>
        <xdr:cNvPr id="891" name="直線コネクタ 890">
          <a:extLst>
            <a:ext uri="{FF2B5EF4-FFF2-40B4-BE49-F238E27FC236}">
              <a16:creationId xmlns:a16="http://schemas.microsoft.com/office/drawing/2014/main" id="{B59FF3AC-3936-453B-BEC5-9F6E04F85B0A}"/>
            </a:ext>
          </a:extLst>
        </xdr:cNvPr>
        <xdr:cNvCxnSpPr/>
      </xdr:nvCxnSpPr>
      <xdr:spPr>
        <a:xfrm>
          <a:off x="12814300" y="1787597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C791050E-FFB8-4509-A8AF-D7B6F9643C2A}"/>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31E8EED6-9366-43F0-9115-3E75D13E91D3}"/>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2147FCD0-D571-4645-BE89-46CCB7C99DAB}"/>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a:extLst>
            <a:ext uri="{FF2B5EF4-FFF2-40B4-BE49-F238E27FC236}">
              <a16:creationId xmlns:a16="http://schemas.microsoft.com/office/drawing/2014/main" id="{3CAFC40B-A261-4196-B620-6027B0C6DBF8}"/>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149151</xdr:rowOff>
    </xdr:from>
    <xdr:ext cx="405111" cy="259045"/>
    <xdr:sp macro="" textlink="">
      <xdr:nvSpPr>
        <xdr:cNvPr id="896" name="n_1mainValue【庁舎】&#10;有形固定資産減価償却率">
          <a:extLst>
            <a:ext uri="{FF2B5EF4-FFF2-40B4-BE49-F238E27FC236}">
              <a16:creationId xmlns:a16="http://schemas.microsoft.com/office/drawing/2014/main" id="{0059F091-B02A-4057-818E-5DD08E2B89CE}"/>
            </a:ext>
          </a:extLst>
        </xdr:cNvPr>
        <xdr:cNvSpPr txBox="1"/>
      </xdr:nvSpPr>
      <xdr:spPr>
        <a:xfrm>
          <a:off x="15266044" y="1797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2195</xdr:rowOff>
    </xdr:from>
    <xdr:ext cx="405111" cy="259045"/>
    <xdr:sp macro="" textlink="">
      <xdr:nvSpPr>
        <xdr:cNvPr id="897" name="n_2mainValue【庁舎】&#10;有形固定資産減価償却率">
          <a:extLst>
            <a:ext uri="{FF2B5EF4-FFF2-40B4-BE49-F238E27FC236}">
              <a16:creationId xmlns:a16="http://schemas.microsoft.com/office/drawing/2014/main" id="{4453F970-A593-4785-8073-C92E1D7A1107}"/>
            </a:ext>
          </a:extLst>
        </xdr:cNvPr>
        <xdr:cNvSpPr txBox="1"/>
      </xdr:nvSpPr>
      <xdr:spPr>
        <a:xfrm>
          <a:off x="14389744"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129557</xdr:rowOff>
    </xdr:from>
    <xdr:ext cx="405111" cy="259045"/>
    <xdr:sp macro="" textlink="">
      <xdr:nvSpPr>
        <xdr:cNvPr id="898" name="n_3mainValue【庁舎】&#10;有形固定資産減価償却率">
          <a:extLst>
            <a:ext uri="{FF2B5EF4-FFF2-40B4-BE49-F238E27FC236}">
              <a16:creationId xmlns:a16="http://schemas.microsoft.com/office/drawing/2014/main" id="{5C0EBF0F-F6BC-42F9-942B-7D39CDDEC91E}"/>
            </a:ext>
          </a:extLst>
        </xdr:cNvPr>
        <xdr:cNvSpPr txBox="1"/>
      </xdr:nvSpPr>
      <xdr:spPr>
        <a:xfrm>
          <a:off x="13500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87103</xdr:rowOff>
    </xdr:from>
    <xdr:ext cx="405111" cy="259045"/>
    <xdr:sp macro="" textlink="">
      <xdr:nvSpPr>
        <xdr:cNvPr id="899" name="n_4mainValue【庁舎】&#10;有形固定資産減価償却率">
          <a:extLst>
            <a:ext uri="{FF2B5EF4-FFF2-40B4-BE49-F238E27FC236}">
              <a16:creationId xmlns:a16="http://schemas.microsoft.com/office/drawing/2014/main" id="{1BF9FF11-A3A3-4A24-AF50-F021DB3D39F9}"/>
            </a:ext>
          </a:extLst>
        </xdr:cNvPr>
        <xdr:cNvSpPr txBox="1"/>
      </xdr:nvSpPr>
      <xdr:spPr>
        <a:xfrm>
          <a:off x="126117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3A0F1BF5-2C45-42F6-A381-5A1BCD46DA5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C50673BF-CAD4-4FB6-9943-E92EBFE4615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29C0A60-87AF-45BF-99FA-0CAE8591F11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6D4A111E-E7C1-4B7D-BDFD-4198C0C2D3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4202A1B9-6F16-4989-A481-BD39606C30C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EB09CA7-5EF8-45ED-9C44-C4B1A1D51AA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E05C7303-F0DD-4742-A964-554F2977B56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AFE608B6-7022-4D3B-89D0-DD5472FC7BC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48A33CD3-D748-480B-BF18-476D9DCFBF8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E5A31E2-36D7-45A8-BCF5-F137BC34E7F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9144480-A912-42C2-8DC5-C057B8ABFB3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B591BF78-6E98-4407-9FF6-5E2D82CB565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EB0B8E80-A17E-4DE8-8E14-94DCA1359B1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CC6DD313-A7E2-4721-8E8A-DF431D488DE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FA893B6A-FF89-4E7F-96F9-BA59E4A827D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4BFF23BE-8267-41DA-A80A-718FF2CA527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6B15E02D-E96B-4B03-8C0A-B4844C59A45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71E46463-FFDB-440E-9358-A0ACA38F025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A4509D8E-81D8-4847-B8AF-086A53171EC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3236890B-6BE6-4576-AC90-69131418F6C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9568C1CC-82F6-4C2A-AE26-C3C2E5EA2E1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027991DB-ED97-4098-9271-63895DE6C80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A4BD42D4-778E-4958-B162-C30E0EB89CA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4D63F229-6B80-44B6-AE43-04AEBB950D3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625F88DA-4D9C-4105-AA92-98267FC304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94982AEE-B087-4B6F-981A-D5A2D582129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973F4180-66F5-4EC6-B793-01E7845F5BC2}"/>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705D9AAE-7B9C-4010-9A74-3662B937ECD1}"/>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F0416451-F965-45CA-A7A8-7B25AAF82206}"/>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FDB2E20C-3CB7-4921-91C3-18F3FD15FB55}"/>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CF646CC5-F094-455B-B8A9-BFD19E50DE2A}"/>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ED22F5D3-3C8F-4309-923C-DA9B697002BA}"/>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8F5BDE03-57B0-4D33-B8BB-CCFC9D9FE204}"/>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C039643C-B71A-47BF-93C0-7499BC52C04A}"/>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48F39DBE-45C3-4AEC-88BC-E9FA823DA56D}"/>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FB09B47B-18EF-4E46-AA53-0C47A2766A59}"/>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D9DF8C4C-A5E5-4111-936B-842EA14EB140}"/>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660F90F-FB4C-4085-9312-CA9D9A89D1D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BA1374F-C056-4CB3-88E4-DF9A8C390BA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A75AC41-2D2F-4091-B9EC-8D0D0E4A93A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89B22EC0-149F-4071-9379-4EA6E6C056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F90F2B64-02BB-4313-AAB9-2A5D3DC5E13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23768</xdr:rowOff>
    </xdr:from>
    <xdr:to>
      <xdr:col>116</xdr:col>
      <xdr:colOff>114300</xdr:colOff>
      <xdr:row>107</xdr:row>
      <xdr:rowOff>125368</xdr:rowOff>
    </xdr:to>
    <xdr:sp macro="" textlink="">
      <xdr:nvSpPr>
        <xdr:cNvPr id="942" name="楕円 941">
          <a:extLst>
            <a:ext uri="{FF2B5EF4-FFF2-40B4-BE49-F238E27FC236}">
              <a16:creationId xmlns:a16="http://schemas.microsoft.com/office/drawing/2014/main" id="{B5FEF6E2-9F8F-4D50-BBB0-5CD2F4DB490B}"/>
            </a:ext>
          </a:extLst>
        </xdr:cNvPr>
        <xdr:cNvSpPr/>
      </xdr:nvSpPr>
      <xdr:spPr>
        <a:xfrm>
          <a:off x="221107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2195</xdr:rowOff>
    </xdr:from>
    <xdr:ext cx="469744" cy="259045"/>
    <xdr:sp macro="" textlink="">
      <xdr:nvSpPr>
        <xdr:cNvPr id="943" name="【庁舎】&#10;一人当たり面積該当値テキスト">
          <a:extLst>
            <a:ext uri="{FF2B5EF4-FFF2-40B4-BE49-F238E27FC236}">
              <a16:creationId xmlns:a16="http://schemas.microsoft.com/office/drawing/2014/main" id="{A0623D9C-FF35-431E-917D-C9B16AB5D067}"/>
            </a:ext>
          </a:extLst>
        </xdr:cNvPr>
        <xdr:cNvSpPr txBox="1"/>
      </xdr:nvSpPr>
      <xdr:spPr>
        <a:xfrm>
          <a:off x="22199600" y="183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27032</xdr:rowOff>
    </xdr:from>
    <xdr:to>
      <xdr:col>112</xdr:col>
      <xdr:colOff>38100</xdr:colOff>
      <xdr:row>107</xdr:row>
      <xdr:rowOff>128632</xdr:rowOff>
    </xdr:to>
    <xdr:sp macro="" textlink="">
      <xdr:nvSpPr>
        <xdr:cNvPr id="944" name="楕円 943">
          <a:extLst>
            <a:ext uri="{FF2B5EF4-FFF2-40B4-BE49-F238E27FC236}">
              <a16:creationId xmlns:a16="http://schemas.microsoft.com/office/drawing/2014/main" id="{8FB9D843-D640-4B93-9037-35221BF14F0E}"/>
            </a:ext>
          </a:extLst>
        </xdr:cNvPr>
        <xdr:cNvSpPr/>
      </xdr:nvSpPr>
      <xdr:spPr>
        <a:xfrm>
          <a:off x="21272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74568</xdr:rowOff>
    </xdr:from>
    <xdr:to>
      <xdr:col>116</xdr:col>
      <xdr:colOff>63500</xdr:colOff>
      <xdr:row>107</xdr:row>
      <xdr:rowOff>77832</xdr:rowOff>
    </xdr:to>
    <xdr:cxnSp macro="">
      <xdr:nvCxnSpPr>
        <xdr:cNvPr id="945" name="直線コネクタ 944">
          <a:extLst>
            <a:ext uri="{FF2B5EF4-FFF2-40B4-BE49-F238E27FC236}">
              <a16:creationId xmlns:a16="http://schemas.microsoft.com/office/drawing/2014/main" id="{C95B67E8-E30F-4FEE-9017-83837E8A68A7}"/>
            </a:ext>
          </a:extLst>
        </xdr:cNvPr>
        <xdr:cNvCxnSpPr/>
      </xdr:nvCxnSpPr>
      <xdr:spPr>
        <a:xfrm flipV="1">
          <a:off x="21323300" y="1841971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49893</xdr:rowOff>
    </xdr:from>
    <xdr:to>
      <xdr:col>107</xdr:col>
      <xdr:colOff>101600</xdr:colOff>
      <xdr:row>107</xdr:row>
      <xdr:rowOff>151493</xdr:rowOff>
    </xdr:to>
    <xdr:sp macro="" textlink="">
      <xdr:nvSpPr>
        <xdr:cNvPr id="946" name="楕円 945">
          <a:extLst>
            <a:ext uri="{FF2B5EF4-FFF2-40B4-BE49-F238E27FC236}">
              <a16:creationId xmlns:a16="http://schemas.microsoft.com/office/drawing/2014/main" id="{08C3D6B0-2364-493C-AB2F-3D9CA5F4A087}"/>
            </a:ext>
          </a:extLst>
        </xdr:cNvPr>
        <xdr:cNvSpPr/>
      </xdr:nvSpPr>
      <xdr:spPr>
        <a:xfrm>
          <a:off x="20383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77832</xdr:rowOff>
    </xdr:from>
    <xdr:to>
      <xdr:col>111</xdr:col>
      <xdr:colOff>177800</xdr:colOff>
      <xdr:row>107</xdr:row>
      <xdr:rowOff>100693</xdr:rowOff>
    </xdr:to>
    <xdr:cxnSp macro="">
      <xdr:nvCxnSpPr>
        <xdr:cNvPr id="947" name="直線コネクタ 946">
          <a:extLst>
            <a:ext uri="{FF2B5EF4-FFF2-40B4-BE49-F238E27FC236}">
              <a16:creationId xmlns:a16="http://schemas.microsoft.com/office/drawing/2014/main" id="{F7E9BC03-C528-41F1-86CF-664AD4A035A6}"/>
            </a:ext>
          </a:extLst>
        </xdr:cNvPr>
        <xdr:cNvCxnSpPr/>
      </xdr:nvCxnSpPr>
      <xdr:spPr>
        <a:xfrm flipV="1">
          <a:off x="20434300" y="184229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49893</xdr:rowOff>
    </xdr:from>
    <xdr:to>
      <xdr:col>102</xdr:col>
      <xdr:colOff>165100</xdr:colOff>
      <xdr:row>107</xdr:row>
      <xdr:rowOff>151493</xdr:rowOff>
    </xdr:to>
    <xdr:sp macro="" textlink="">
      <xdr:nvSpPr>
        <xdr:cNvPr id="948" name="楕円 947">
          <a:extLst>
            <a:ext uri="{FF2B5EF4-FFF2-40B4-BE49-F238E27FC236}">
              <a16:creationId xmlns:a16="http://schemas.microsoft.com/office/drawing/2014/main" id="{92C31377-91B8-4688-B602-43CDC4236A2C}"/>
            </a:ext>
          </a:extLst>
        </xdr:cNvPr>
        <xdr:cNvSpPr/>
      </xdr:nvSpPr>
      <xdr:spPr>
        <a:xfrm>
          <a:off x="19494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100693</xdr:rowOff>
    </xdr:from>
    <xdr:to>
      <xdr:col>107</xdr:col>
      <xdr:colOff>50800</xdr:colOff>
      <xdr:row>107</xdr:row>
      <xdr:rowOff>100693</xdr:rowOff>
    </xdr:to>
    <xdr:cxnSp macro="">
      <xdr:nvCxnSpPr>
        <xdr:cNvPr id="949" name="直線コネクタ 948">
          <a:extLst>
            <a:ext uri="{FF2B5EF4-FFF2-40B4-BE49-F238E27FC236}">
              <a16:creationId xmlns:a16="http://schemas.microsoft.com/office/drawing/2014/main" id="{0EDD630B-013A-4B4A-9F83-AB0E6E469BD1}"/>
            </a:ext>
          </a:extLst>
        </xdr:cNvPr>
        <xdr:cNvCxnSpPr/>
      </xdr:nvCxnSpPr>
      <xdr:spPr>
        <a:xfrm>
          <a:off x="19545300" y="1844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53158</xdr:rowOff>
    </xdr:from>
    <xdr:to>
      <xdr:col>98</xdr:col>
      <xdr:colOff>38100</xdr:colOff>
      <xdr:row>107</xdr:row>
      <xdr:rowOff>154758</xdr:rowOff>
    </xdr:to>
    <xdr:sp macro="" textlink="">
      <xdr:nvSpPr>
        <xdr:cNvPr id="950" name="楕円 949">
          <a:extLst>
            <a:ext uri="{FF2B5EF4-FFF2-40B4-BE49-F238E27FC236}">
              <a16:creationId xmlns:a16="http://schemas.microsoft.com/office/drawing/2014/main" id="{93591C7A-4DCB-4E1F-A726-7CBBAAB57D66}"/>
            </a:ext>
          </a:extLst>
        </xdr:cNvPr>
        <xdr:cNvSpPr/>
      </xdr:nvSpPr>
      <xdr:spPr>
        <a:xfrm>
          <a:off x="18605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100693</xdr:rowOff>
    </xdr:from>
    <xdr:to>
      <xdr:col>102</xdr:col>
      <xdr:colOff>114300</xdr:colOff>
      <xdr:row>107</xdr:row>
      <xdr:rowOff>103958</xdr:rowOff>
    </xdr:to>
    <xdr:cxnSp macro="">
      <xdr:nvCxnSpPr>
        <xdr:cNvPr id="951" name="直線コネクタ 950">
          <a:extLst>
            <a:ext uri="{FF2B5EF4-FFF2-40B4-BE49-F238E27FC236}">
              <a16:creationId xmlns:a16="http://schemas.microsoft.com/office/drawing/2014/main" id="{029E279C-E8FB-4E6C-A743-D8D9891E9C1E}"/>
            </a:ext>
          </a:extLst>
        </xdr:cNvPr>
        <xdr:cNvCxnSpPr/>
      </xdr:nvCxnSpPr>
      <xdr:spPr>
        <a:xfrm flipV="1">
          <a:off x="18656300" y="184458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6BDD56A8-84CD-4EAE-8798-6B56ABF9F61C}"/>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BA771564-93F7-4534-869D-6BECB9090E58}"/>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527F915C-05BA-407B-806F-A919E9DF99CB}"/>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955" name="n_4aveValue【庁舎】&#10;一人当たり面積">
          <a:extLst>
            <a:ext uri="{FF2B5EF4-FFF2-40B4-BE49-F238E27FC236}">
              <a16:creationId xmlns:a16="http://schemas.microsoft.com/office/drawing/2014/main" id="{4A90990C-C271-44AF-9744-E135F841DE86}"/>
            </a:ext>
          </a:extLst>
        </xdr:cNvPr>
        <xdr:cNvSpPr txBox="1"/>
      </xdr:nvSpPr>
      <xdr:spPr>
        <a:xfrm>
          <a:off x="18421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119759</xdr:rowOff>
    </xdr:from>
    <xdr:ext cx="469744" cy="259045"/>
    <xdr:sp macro="" textlink="">
      <xdr:nvSpPr>
        <xdr:cNvPr id="956" name="n_1mainValue【庁舎】&#10;一人当たり面積">
          <a:extLst>
            <a:ext uri="{FF2B5EF4-FFF2-40B4-BE49-F238E27FC236}">
              <a16:creationId xmlns:a16="http://schemas.microsoft.com/office/drawing/2014/main" id="{3B8F95C5-7BF8-4E0C-90BA-5CA98A83CF1B}"/>
            </a:ext>
          </a:extLst>
        </xdr:cNvPr>
        <xdr:cNvSpPr txBox="1"/>
      </xdr:nvSpPr>
      <xdr:spPr>
        <a:xfrm>
          <a:off x="210757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142620</xdr:rowOff>
    </xdr:from>
    <xdr:ext cx="469744" cy="259045"/>
    <xdr:sp macro="" textlink="">
      <xdr:nvSpPr>
        <xdr:cNvPr id="957" name="n_2mainValue【庁舎】&#10;一人当たり面積">
          <a:extLst>
            <a:ext uri="{FF2B5EF4-FFF2-40B4-BE49-F238E27FC236}">
              <a16:creationId xmlns:a16="http://schemas.microsoft.com/office/drawing/2014/main" id="{B0042CCE-5E24-4553-A239-9CED9CCB5ED9}"/>
            </a:ext>
          </a:extLst>
        </xdr:cNvPr>
        <xdr:cNvSpPr txBox="1"/>
      </xdr:nvSpPr>
      <xdr:spPr>
        <a:xfrm>
          <a:off x="20199427" y="1848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142620</xdr:rowOff>
    </xdr:from>
    <xdr:ext cx="469744" cy="259045"/>
    <xdr:sp macro="" textlink="">
      <xdr:nvSpPr>
        <xdr:cNvPr id="958" name="n_3mainValue【庁舎】&#10;一人当たり面積">
          <a:extLst>
            <a:ext uri="{FF2B5EF4-FFF2-40B4-BE49-F238E27FC236}">
              <a16:creationId xmlns:a16="http://schemas.microsoft.com/office/drawing/2014/main" id="{D3815E41-2F21-421C-98B3-DE733F1ACEAA}"/>
            </a:ext>
          </a:extLst>
        </xdr:cNvPr>
        <xdr:cNvSpPr txBox="1"/>
      </xdr:nvSpPr>
      <xdr:spPr>
        <a:xfrm>
          <a:off x="19310427" y="1848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145885</xdr:rowOff>
    </xdr:from>
    <xdr:ext cx="469744" cy="259045"/>
    <xdr:sp macro="" textlink="">
      <xdr:nvSpPr>
        <xdr:cNvPr id="959" name="n_4mainValue【庁舎】&#10;一人当たり面積">
          <a:extLst>
            <a:ext uri="{FF2B5EF4-FFF2-40B4-BE49-F238E27FC236}">
              <a16:creationId xmlns:a16="http://schemas.microsoft.com/office/drawing/2014/main" id="{E96F744C-F7D8-4592-951F-B2D5DA874D00}"/>
            </a:ext>
          </a:extLst>
        </xdr:cNvPr>
        <xdr:cNvSpPr txBox="1"/>
      </xdr:nvSpPr>
      <xdr:spPr>
        <a:xfrm>
          <a:off x="18421427" y="1849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5D02AF0C-D833-43D5-B12E-597D3FFD55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5AB3E34D-9A49-4293-9CBD-BE9FF76D47F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14AD95-C59D-447B-9E90-517C4128233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類似団体と比較して有形固定資産減価償却率が高くなっている施設は、図書館、一般廃棄物処理施設及び庁舎である。</a:t>
          </a:r>
          <a:endParaRPr lang="ja-JP" altLang="ja-JP" sz="1400">
            <a:effectLst/>
          </a:endParaRPr>
        </a:p>
        <a:p>
          <a:r>
            <a:rPr kumimoji="1" lang="ja-JP" altLang="ja-JP" sz="1100">
              <a:solidFill>
                <a:schemeClr val="dk1"/>
              </a:solidFill>
              <a:effectLst/>
              <a:latin typeface="+mn-lt"/>
              <a:ea typeface="+mn-ea"/>
              <a:cs typeface="+mn-cs"/>
            </a:rPr>
            <a:t>　図書館は、昭和</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年の開館以来</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年以上を経過しているが、平成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年度にかけて図書館改修事業として耐震化をはじめとした大規模改修を実施した。</a:t>
          </a:r>
          <a:endParaRPr lang="ja-JP" altLang="ja-JP" sz="1400">
            <a:effectLst/>
          </a:endParaRPr>
        </a:p>
        <a:p>
          <a:r>
            <a:rPr kumimoji="1" lang="ja-JP" altLang="ja-JP" sz="1100">
              <a:solidFill>
                <a:schemeClr val="dk1"/>
              </a:solidFill>
              <a:effectLst/>
              <a:latin typeface="+mn-lt"/>
              <a:ea typeface="+mn-ea"/>
              <a:cs typeface="+mn-cs"/>
            </a:rPr>
            <a:t>　また、類似団体と比較して有形固定資産減価償却率が低くなっている施設は、体育館・プール、保健センター・保健所</a:t>
          </a:r>
          <a:r>
            <a:rPr kumimoji="1" lang="ja-JP" altLang="en-US" sz="1100">
              <a:solidFill>
                <a:schemeClr val="dk1"/>
              </a:solidFill>
              <a:effectLst/>
              <a:latin typeface="+mn-lt"/>
              <a:ea typeface="+mn-ea"/>
              <a:cs typeface="+mn-cs"/>
            </a:rPr>
            <a:t>、福祉施設、消防施設</a:t>
          </a:r>
          <a:r>
            <a:rPr kumimoji="1" lang="ja-JP" altLang="ja-JP" sz="1100">
              <a:solidFill>
                <a:schemeClr val="dk1"/>
              </a:solidFill>
              <a:effectLst/>
              <a:latin typeface="+mn-lt"/>
              <a:ea typeface="+mn-ea"/>
              <a:cs typeface="+mn-cs"/>
            </a:rPr>
            <a:t>及び市民会館である。</a:t>
          </a:r>
          <a:endParaRPr lang="ja-JP" altLang="ja-JP" sz="1400">
            <a:effectLst/>
          </a:endParaRPr>
        </a:p>
        <a:p>
          <a:r>
            <a:rPr kumimoji="1" lang="ja-JP" altLang="ja-JP" sz="1100">
              <a:solidFill>
                <a:schemeClr val="dk1"/>
              </a:solidFill>
              <a:effectLst/>
              <a:latin typeface="+mn-lt"/>
              <a:ea typeface="+mn-ea"/>
              <a:cs typeface="+mn-cs"/>
            </a:rPr>
            <a:t>　体育館・プールは市所有のプールが無いこと及び比較的築年数も浅いこと、保健センター・保健所は平成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年度に保健センターの建替えを行ったことにより、それぞれ類似団体平均を大幅に下回っている。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lang="ja-JP" altLang="en-US" sz="1100" b="0" i="0" u="none" strike="noStrike" baseline="0">
              <a:solidFill>
                <a:schemeClr val="dk1"/>
              </a:solidFill>
              <a:latin typeface="+mn-lt"/>
              <a:ea typeface="+mn-ea"/>
              <a:cs typeface="+mn-cs"/>
            </a:rPr>
            <a:t>維持管理にかかる経費の増加に留意しつつ</a:t>
          </a:r>
          <a:r>
            <a:rPr kumimoji="1" lang="ja-JP" altLang="en-US" sz="1100">
              <a:solidFill>
                <a:schemeClr val="dk1"/>
              </a:solidFill>
              <a:effectLst/>
              <a:latin typeface="+mn-lt"/>
              <a:ea typeface="+mn-ea"/>
              <a:cs typeface="+mn-cs"/>
            </a:rPr>
            <a:t>、本庄市公共施設等総合管理計画等に基づき、施設の適切な維持管理に取り組んでいく。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election activeCell="E29" sqref="E29:K29"/>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35767730</v>
      </c>
      <c r="BO4" s="485"/>
      <c r="BP4" s="485"/>
      <c r="BQ4" s="485"/>
      <c r="BR4" s="485"/>
      <c r="BS4" s="485"/>
      <c r="BT4" s="485"/>
      <c r="BU4" s="486"/>
      <c r="BV4" s="484">
        <v>34740230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12.7</v>
      </c>
      <c r="CU4" s="625"/>
      <c r="CV4" s="625"/>
      <c r="CW4" s="625"/>
      <c r="CX4" s="625"/>
      <c r="CY4" s="625"/>
      <c r="CZ4" s="625"/>
      <c r="DA4" s="626"/>
      <c r="DB4" s="624">
        <v>11.8</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33173334</v>
      </c>
      <c r="BO5" s="456"/>
      <c r="BP5" s="456"/>
      <c r="BQ5" s="456"/>
      <c r="BR5" s="456"/>
      <c r="BS5" s="456"/>
      <c r="BT5" s="456"/>
      <c r="BU5" s="457"/>
      <c r="BV5" s="455">
        <v>32267568</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94.7</v>
      </c>
      <c r="CU5" s="453"/>
      <c r="CV5" s="453"/>
      <c r="CW5" s="453"/>
      <c r="CX5" s="453"/>
      <c r="CY5" s="453"/>
      <c r="CZ5" s="453"/>
      <c r="DA5" s="454"/>
      <c r="DB5" s="452">
        <v>94.7</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2594396</v>
      </c>
      <c r="BO6" s="456"/>
      <c r="BP6" s="456"/>
      <c r="BQ6" s="456"/>
      <c r="BR6" s="456"/>
      <c r="BS6" s="456"/>
      <c r="BT6" s="456"/>
      <c r="BU6" s="457"/>
      <c r="BV6" s="455">
        <v>2472662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95.2</v>
      </c>
      <c r="CU6" s="599"/>
      <c r="CV6" s="599"/>
      <c r="CW6" s="599"/>
      <c r="CX6" s="599"/>
      <c r="CY6" s="599"/>
      <c r="CZ6" s="599"/>
      <c r="DA6" s="600"/>
      <c r="DB6" s="598">
        <v>95.6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208244</v>
      </c>
      <c r="BO7" s="456"/>
      <c r="BP7" s="456"/>
      <c r="BQ7" s="456"/>
      <c r="BR7" s="456"/>
      <c r="BS7" s="456"/>
      <c r="BT7" s="456"/>
      <c r="BU7" s="457"/>
      <c r="BV7" s="455">
        <v>292725</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18741318</v>
      </c>
      <c r="CU7" s="456"/>
      <c r="CV7" s="456"/>
      <c r="CW7" s="456"/>
      <c r="CX7" s="456"/>
      <c r="CY7" s="456"/>
      <c r="CZ7" s="456"/>
      <c r="DA7" s="457"/>
      <c r="DB7" s="455">
        <v>18414168</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2386152</v>
      </c>
      <c r="BO8" s="456"/>
      <c r="BP8" s="456"/>
      <c r="BQ8" s="456"/>
      <c r="BR8" s="456"/>
      <c r="BS8" s="456"/>
      <c r="BT8" s="456"/>
      <c r="BU8" s="457"/>
      <c r="BV8" s="455">
        <v>2179937</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0.72</v>
      </c>
      <c r="CU8" s="559"/>
      <c r="CV8" s="559"/>
      <c r="CW8" s="559"/>
      <c r="CX8" s="559"/>
      <c r="CY8" s="559"/>
      <c r="CZ8" s="559"/>
      <c r="DA8" s="560"/>
      <c r="DB8" s="558">
        <v>0.72</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78569</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206215</v>
      </c>
      <c r="BO9" s="456"/>
      <c r="BP9" s="456"/>
      <c r="BQ9" s="456"/>
      <c r="BR9" s="456"/>
      <c r="BS9" s="456"/>
      <c r="BT9" s="456"/>
      <c r="BU9" s="457"/>
      <c r="BV9" s="455">
        <v>-309768</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11.6</v>
      </c>
      <c r="CU9" s="453"/>
      <c r="CV9" s="453"/>
      <c r="CW9" s="453"/>
      <c r="CX9" s="453"/>
      <c r="CY9" s="453"/>
      <c r="CZ9" s="453"/>
      <c r="DA9" s="454"/>
      <c r="DB9" s="452">
        <v>12.2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77881</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641</v>
      </c>
      <c r="BO10" s="456"/>
      <c r="BP10" s="456"/>
      <c r="BQ10" s="456"/>
      <c r="BR10" s="456"/>
      <c r="BS10" s="456"/>
      <c r="BT10" s="456"/>
      <c r="BU10" s="457"/>
      <c r="BV10" s="455">
        <v>608</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101</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52699</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76783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101557</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73504</v>
      </c>
      <c r="S13" s="543"/>
      <c r="T13" s="543"/>
      <c r="U13" s="543"/>
      <c r="V13" s="544"/>
      <c r="W13" s="545" t="s">
        <v>131</v>
      </c>
      <c r="X13" s="441"/>
      <c r="Y13" s="441"/>
      <c r="Z13" s="441"/>
      <c r="AA13" s="441"/>
      <c r="AB13" s="442"/>
      <c r="AC13" s="408">
        <v>1755</v>
      </c>
      <c r="AD13" s="409"/>
      <c r="AE13" s="409"/>
      <c r="AF13" s="409"/>
      <c r="AG13" s="410"/>
      <c r="AH13" s="408">
        <v>1836</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105299</v>
      </c>
      <c r="BO13" s="456"/>
      <c r="BP13" s="456"/>
      <c r="BQ13" s="456"/>
      <c r="BR13" s="456"/>
      <c r="BS13" s="456"/>
      <c r="BT13" s="456"/>
      <c r="BU13" s="457"/>
      <c r="BV13" s="455">
        <v>-256461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4</v>
      </c>
      <c r="CU13" s="453"/>
      <c r="CV13" s="453"/>
      <c r="CW13" s="453"/>
      <c r="CX13" s="453"/>
      <c r="CY13" s="453"/>
      <c r="CZ13" s="453"/>
      <c r="DA13" s="454"/>
      <c r="DB13" s="452">
        <v>3.7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77285</v>
      </c>
      <c r="S14" s="543"/>
      <c r="T14" s="543"/>
      <c r="U14" s="543"/>
      <c r="V14" s="544"/>
      <c r="W14" s="546"/>
      <c r="X14" s="444"/>
      <c r="Y14" s="444"/>
      <c r="Z14" s="444"/>
      <c r="AA14" s="444"/>
      <c r="AB14" s="445"/>
      <c r="AC14" s="535">
        <v>4.8</v>
      </c>
      <c r="AD14" s="536"/>
      <c r="AE14" s="536"/>
      <c r="AF14" s="536"/>
      <c r="AG14" s="537"/>
      <c r="AH14" s="535">
        <v>5.2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74207</v>
      </c>
      <c r="S15" s="543"/>
      <c r="T15" s="543"/>
      <c r="U15" s="543"/>
      <c r="V15" s="544"/>
      <c r="W15" s="545" t="s">
        <v>137</v>
      </c>
      <c r="X15" s="441"/>
      <c r="Y15" s="441"/>
      <c r="Z15" s="441"/>
      <c r="AA15" s="441"/>
      <c r="AB15" s="442"/>
      <c r="AC15" s="408">
        <v>12366</v>
      </c>
      <c r="AD15" s="409"/>
      <c r="AE15" s="409"/>
      <c r="AF15" s="409"/>
      <c r="AG15" s="410"/>
      <c r="AH15" s="408">
        <v>12258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11049077</v>
      </c>
      <c r="BO15" s="485"/>
      <c r="BP15" s="485"/>
      <c r="BQ15" s="485"/>
      <c r="BR15" s="485"/>
      <c r="BS15" s="485"/>
      <c r="BT15" s="485"/>
      <c r="BU15" s="486"/>
      <c r="BV15" s="484">
        <v>11160553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33.799999999999997</v>
      </c>
      <c r="AD16" s="536"/>
      <c r="AE16" s="536"/>
      <c r="AF16" s="536"/>
      <c r="AG16" s="537"/>
      <c r="AH16" s="535">
        <v>34.6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15655019</v>
      </c>
      <c r="BO16" s="456"/>
      <c r="BP16" s="456"/>
      <c r="BQ16" s="456"/>
      <c r="BR16" s="456"/>
      <c r="BS16" s="456"/>
      <c r="BT16" s="456"/>
      <c r="BU16" s="457"/>
      <c r="BV16" s="455">
        <v>15220162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22412</v>
      </c>
      <c r="AD17" s="409"/>
      <c r="AE17" s="409"/>
      <c r="AF17" s="409"/>
      <c r="AG17" s="410"/>
      <c r="AH17" s="408">
        <v>21374</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14046273</v>
      </c>
      <c r="BO17" s="456"/>
      <c r="BP17" s="456"/>
      <c r="BQ17" s="456"/>
      <c r="BR17" s="456"/>
      <c r="BS17" s="456"/>
      <c r="BT17" s="456"/>
      <c r="BU17" s="457"/>
      <c r="BV17" s="455">
        <v>14196736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89.69</v>
      </c>
      <c r="M18" s="508"/>
      <c r="N18" s="508"/>
      <c r="O18" s="508"/>
      <c r="P18" s="508"/>
      <c r="Q18" s="508"/>
      <c r="R18" s="509"/>
      <c r="S18" s="509"/>
      <c r="T18" s="509"/>
      <c r="U18" s="509"/>
      <c r="V18" s="510"/>
      <c r="W18" s="526"/>
      <c r="X18" s="527"/>
      <c r="Y18" s="527"/>
      <c r="Z18" s="527"/>
      <c r="AA18" s="527"/>
      <c r="AB18" s="551"/>
      <c r="AC18" s="425">
        <v>61.3</v>
      </c>
      <c r="AD18" s="426"/>
      <c r="AE18" s="426"/>
      <c r="AF18" s="426"/>
      <c r="AG18" s="511"/>
      <c r="AH18" s="425">
        <v>60.3</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18127172</v>
      </c>
      <c r="BO18" s="456"/>
      <c r="BP18" s="456"/>
      <c r="BQ18" s="456"/>
      <c r="BR18" s="456"/>
      <c r="BS18" s="456"/>
      <c r="BT18" s="456"/>
      <c r="BU18" s="457"/>
      <c r="BV18" s="455">
        <v>17468174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876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24751367</v>
      </c>
      <c r="BO19" s="456"/>
      <c r="BP19" s="456"/>
      <c r="BQ19" s="456"/>
      <c r="BR19" s="456"/>
      <c r="BS19" s="456"/>
      <c r="BT19" s="456"/>
      <c r="BU19" s="457"/>
      <c r="BV19" s="455">
        <v>24258543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33033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21689155</v>
      </c>
      <c r="BO22" s="485"/>
      <c r="BP22" s="485"/>
      <c r="BQ22" s="485"/>
      <c r="BR22" s="485"/>
      <c r="BS22" s="485"/>
      <c r="BT22" s="485"/>
      <c r="BU22" s="486"/>
      <c r="BV22" s="484">
        <v>23038131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13943680</v>
      </c>
      <c r="BO23" s="456"/>
      <c r="BP23" s="456"/>
      <c r="BQ23" s="456"/>
      <c r="BR23" s="456"/>
      <c r="BS23" s="456"/>
      <c r="BT23" s="456"/>
      <c r="BU23" s="457"/>
      <c r="BV23" s="455">
        <v>14261754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8010</v>
      </c>
      <c r="R24" s="409"/>
      <c r="S24" s="409"/>
      <c r="T24" s="409"/>
      <c r="U24" s="409"/>
      <c r="V24" s="410"/>
      <c r="W24" s="498"/>
      <c r="X24" s="435"/>
      <c r="Y24" s="436"/>
      <c r="Z24" s="411" t="s">
        <v>162</v>
      </c>
      <c r="AA24" s="412"/>
      <c r="AB24" s="412"/>
      <c r="AC24" s="412"/>
      <c r="AD24" s="412"/>
      <c r="AE24" s="412"/>
      <c r="AF24" s="412"/>
      <c r="AG24" s="413"/>
      <c r="AH24" s="408">
        <v>515</v>
      </c>
      <c r="AI24" s="409"/>
      <c r="AJ24" s="409"/>
      <c r="AK24" s="409"/>
      <c r="AL24" s="410"/>
      <c r="AM24" s="408">
        <v>1581565</v>
      </c>
      <c r="AN24" s="409"/>
      <c r="AO24" s="409"/>
      <c r="AP24" s="409"/>
      <c r="AQ24" s="409"/>
      <c r="AR24" s="410"/>
      <c r="AS24" s="408">
        <v>3071</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10886271</v>
      </c>
      <c r="BO24" s="456"/>
      <c r="BP24" s="456"/>
      <c r="BQ24" s="456"/>
      <c r="BR24" s="456"/>
      <c r="BS24" s="456"/>
      <c r="BT24" s="456"/>
      <c r="BU24" s="457"/>
      <c r="BV24" s="455">
        <v>11128689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7182</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3901989</v>
      </c>
      <c r="BO25" s="485"/>
      <c r="BP25" s="485"/>
      <c r="BQ25" s="485"/>
      <c r="BR25" s="485"/>
      <c r="BS25" s="485"/>
      <c r="BT25" s="485"/>
      <c r="BU25" s="486"/>
      <c r="BV25" s="484">
        <v>4048977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6622</v>
      </c>
      <c r="R26" s="409"/>
      <c r="S26" s="409"/>
      <c r="T26" s="409"/>
      <c r="U26" s="409"/>
      <c r="V26" s="410"/>
      <c r="W26" s="498"/>
      <c r="X26" s="435"/>
      <c r="Y26" s="436"/>
      <c r="Z26" s="411" t="s">
        <v>168</v>
      </c>
      <c r="AA26" s="466"/>
      <c r="AB26" s="466"/>
      <c r="AC26" s="466"/>
      <c r="AD26" s="466"/>
      <c r="AE26" s="466"/>
      <c r="AF26" s="466"/>
      <c r="AG26" s="467"/>
      <c r="AH26" s="408">
        <v>6</v>
      </c>
      <c r="AI26" s="409"/>
      <c r="AJ26" s="409"/>
      <c r="AK26" s="409"/>
      <c r="AL26" s="410"/>
      <c r="AM26" s="408">
        <v>19260</v>
      </c>
      <c r="AN26" s="409"/>
      <c r="AO26" s="409"/>
      <c r="AP26" s="409"/>
      <c r="AQ26" s="409"/>
      <c r="AR26" s="410"/>
      <c r="AS26" s="408">
        <v>3210</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v>70000</v>
      </c>
      <c r="BO26" s="456"/>
      <c r="BP26" s="456"/>
      <c r="BQ26" s="456"/>
      <c r="BR26" s="456"/>
      <c r="BS26" s="456"/>
      <c r="BT26" s="456"/>
      <c r="BU26" s="457"/>
      <c r="BV26" s="455">
        <v>70000</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4250</v>
      </c>
      <c r="R27" s="409"/>
      <c r="S27" s="409"/>
      <c r="T27" s="409"/>
      <c r="U27" s="409"/>
      <c r="V27" s="410"/>
      <c r="W27" s="498"/>
      <c r="X27" s="435"/>
      <c r="Y27" s="436"/>
      <c r="Z27" s="411" t="s">
        <v>171</v>
      </c>
      <c r="AA27" s="412"/>
      <c r="AB27" s="412"/>
      <c r="AC27" s="412"/>
      <c r="AD27" s="412"/>
      <c r="AE27" s="412"/>
      <c r="AF27" s="412"/>
      <c r="AG27" s="413"/>
      <c r="AH27" s="408">
        <v>9</v>
      </c>
      <c r="AI27" s="409"/>
      <c r="AJ27" s="409"/>
      <c r="AK27" s="409"/>
      <c r="AL27" s="410"/>
      <c r="AM27" s="408">
        <v>35208</v>
      </c>
      <c r="AN27" s="409"/>
      <c r="AO27" s="409"/>
      <c r="AP27" s="409"/>
      <c r="AQ27" s="409"/>
      <c r="AR27" s="410"/>
      <c r="AS27" s="408">
        <v>3912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89245</v>
      </c>
      <c r="BO27" s="490"/>
      <c r="BP27" s="490"/>
      <c r="BQ27" s="490"/>
      <c r="BR27" s="490"/>
      <c r="BS27" s="490"/>
      <c r="BT27" s="490"/>
      <c r="BU27" s="491"/>
      <c r="BV27" s="489">
        <v>89205</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3740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4792649</v>
      </c>
      <c r="BO28" s="485"/>
      <c r="BP28" s="485"/>
      <c r="BQ28" s="485"/>
      <c r="BR28" s="485"/>
      <c r="BS28" s="485"/>
      <c r="BT28" s="485"/>
      <c r="BU28" s="486"/>
      <c r="BV28" s="484">
        <v>4893565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19</v>
      </c>
      <c r="M29" s="409"/>
      <c r="N29" s="409"/>
      <c r="O29" s="409"/>
      <c r="P29" s="410"/>
      <c r="Q29" s="408">
        <v>3530</v>
      </c>
      <c r="R29" s="409"/>
      <c r="S29" s="409"/>
      <c r="T29" s="409"/>
      <c r="U29" s="409"/>
      <c r="V29" s="410"/>
      <c r="W29" s="499"/>
      <c r="X29" s="500"/>
      <c r="Y29" s="501"/>
      <c r="Z29" s="411" t="s">
        <v>177</v>
      </c>
      <c r="AA29" s="412"/>
      <c r="AB29" s="412"/>
      <c r="AC29" s="412"/>
      <c r="AD29" s="412"/>
      <c r="AE29" s="412"/>
      <c r="AF29" s="412"/>
      <c r="AG29" s="413"/>
      <c r="AH29" s="408">
        <v>524</v>
      </c>
      <c r="AI29" s="409"/>
      <c r="AJ29" s="409"/>
      <c r="AK29" s="409"/>
      <c r="AL29" s="410"/>
      <c r="AM29" s="408">
        <v>1616773</v>
      </c>
      <c r="AN29" s="409"/>
      <c r="AO29" s="409"/>
      <c r="AP29" s="409"/>
      <c r="AQ29" s="409"/>
      <c r="AR29" s="410"/>
      <c r="AS29" s="408">
        <v>3085</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2950776</v>
      </c>
      <c r="BO29" s="456"/>
      <c r="BP29" s="456"/>
      <c r="BQ29" s="456"/>
      <c r="BR29" s="456"/>
      <c r="BS29" s="456"/>
      <c r="BT29" s="456"/>
      <c r="BU29" s="457"/>
      <c r="BV29" s="455">
        <v>3077722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10243495</v>
      </c>
      <c r="BO30" s="490"/>
      <c r="BP30" s="490"/>
      <c r="BQ30" s="490"/>
      <c r="BR30" s="490"/>
      <c r="BS30" s="490"/>
      <c r="BT30" s="490"/>
      <c r="BU30" s="491"/>
      <c r="BV30" s="489">
        <v>9653989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児玉郡市広域市町村圏組合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本庄上里学校給食組合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埼玉県市町村総合事務組合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埼玉県市町村総合事務組合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埼玉県都市ボートレース企業団</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彩の国さいたま人づくり広域連合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埼玉県後期高齢者医療広域連合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14</v>
      </c>
      <c r="BX41" s="403"/>
      <c r="BY41" s="404" t="str">
        <f>IF('各会計、関係団体の財政状況及び健全化判断比率'!B75="","",'各会計、関係団体の財政状況及び健全化判断比率'!B75)</f>
        <v>埼玉県後期高齢者医療広域連合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jXRz58gBR/yujJaiFpfZbX7FYGWe07MlfcR6eVA9DN25Z9Cp3j3C55HemkmPUA89WwyVzrnJoMC9vxvuh39mgQ==" saltValue="JnscWvDP1u50oN6lSlyA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D36" sqref="CD36:DV36"/>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11903798</v>
      </c>
      <c r="S5" s="713"/>
      <c r="T5" s="713"/>
      <c r="U5" s="713"/>
      <c r="V5" s="713"/>
      <c r="W5" s="713"/>
      <c r="X5" s="713"/>
      <c r="Y5" s="738"/>
      <c r="Z5" s="751">
        <v>33.299999999999997</v>
      </c>
      <c r="AA5" s="751"/>
      <c r="AB5" s="751"/>
      <c r="AC5" s="751"/>
      <c r="AD5" s="752">
        <v>11167303</v>
      </c>
      <c r="AE5" s="752"/>
      <c r="AF5" s="752"/>
      <c r="AG5" s="752"/>
      <c r="AH5" s="752"/>
      <c r="AI5" s="752"/>
      <c r="AJ5" s="752"/>
      <c r="AK5" s="752"/>
      <c r="AL5" s="739">
        <v>58.6</v>
      </c>
      <c r="AM5" s="721"/>
      <c r="AN5" s="721"/>
      <c r="AO5" s="740"/>
      <c r="AP5" s="715" t="s">
        <v>216</v>
      </c>
      <c r="AQ5" s="716"/>
      <c r="AR5" s="716"/>
      <c r="AS5" s="716"/>
      <c r="AT5" s="716"/>
      <c r="AU5" s="716"/>
      <c r="AV5" s="716"/>
      <c r="AW5" s="716"/>
      <c r="AX5" s="716"/>
      <c r="AY5" s="716"/>
      <c r="AZ5" s="716"/>
      <c r="BA5" s="716"/>
      <c r="BB5" s="716"/>
      <c r="BC5" s="716"/>
      <c r="BD5" s="716"/>
      <c r="BE5" s="716"/>
      <c r="BF5" s="717"/>
      <c r="BG5" s="657">
        <v>11167303</v>
      </c>
      <c r="BH5" s="658"/>
      <c r="BI5" s="658"/>
      <c r="BJ5" s="658"/>
      <c r="BK5" s="658"/>
      <c r="BL5" s="658"/>
      <c r="BM5" s="658"/>
      <c r="BN5" s="659"/>
      <c r="BO5" s="695">
        <v>93.8</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283877</v>
      </c>
      <c r="S6" s="658"/>
      <c r="T6" s="658"/>
      <c r="U6" s="658"/>
      <c r="V6" s="658"/>
      <c r="W6" s="658"/>
      <c r="X6" s="658"/>
      <c r="Y6" s="659"/>
      <c r="Z6" s="695">
        <v>0.8</v>
      </c>
      <c r="AA6" s="695"/>
      <c r="AB6" s="695"/>
      <c r="AC6" s="695"/>
      <c r="AD6" s="696">
        <v>283877</v>
      </c>
      <c r="AE6" s="696"/>
      <c r="AF6" s="696"/>
      <c r="AG6" s="696"/>
      <c r="AH6" s="696"/>
      <c r="AI6" s="696"/>
      <c r="AJ6" s="696"/>
      <c r="AK6" s="696"/>
      <c r="AL6" s="660">
        <v>1.5</v>
      </c>
      <c r="AM6" s="661"/>
      <c r="AN6" s="661"/>
      <c r="AO6" s="697"/>
      <c r="AP6" s="654" t="s">
        <v>221</v>
      </c>
      <c r="AQ6" s="655"/>
      <c r="AR6" s="655"/>
      <c r="AS6" s="655"/>
      <c r="AT6" s="655"/>
      <c r="AU6" s="655"/>
      <c r="AV6" s="655"/>
      <c r="AW6" s="655"/>
      <c r="AX6" s="655"/>
      <c r="AY6" s="655"/>
      <c r="AZ6" s="655"/>
      <c r="BA6" s="655"/>
      <c r="BB6" s="655"/>
      <c r="BC6" s="655"/>
      <c r="BD6" s="655"/>
      <c r="BE6" s="655"/>
      <c r="BF6" s="656"/>
      <c r="BG6" s="657">
        <v>11167303</v>
      </c>
      <c r="BH6" s="658"/>
      <c r="BI6" s="658"/>
      <c r="BJ6" s="658"/>
      <c r="BK6" s="658"/>
      <c r="BL6" s="658"/>
      <c r="BM6" s="658"/>
      <c r="BN6" s="659"/>
      <c r="BO6" s="695">
        <v>93.8</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236817</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236649</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4748</v>
      </c>
      <c r="S7" s="658"/>
      <c r="T7" s="658"/>
      <c r="U7" s="658"/>
      <c r="V7" s="658"/>
      <c r="W7" s="658"/>
      <c r="X7" s="658"/>
      <c r="Y7" s="659"/>
      <c r="Z7" s="695">
        <v>0</v>
      </c>
      <c r="AA7" s="695"/>
      <c r="AB7" s="695"/>
      <c r="AC7" s="695"/>
      <c r="AD7" s="696">
        <v>4748</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4818064</v>
      </c>
      <c r="BH7" s="658"/>
      <c r="BI7" s="658"/>
      <c r="BJ7" s="658"/>
      <c r="BK7" s="658"/>
      <c r="BL7" s="658"/>
      <c r="BM7" s="658"/>
      <c r="BN7" s="659"/>
      <c r="BO7" s="695">
        <v>40.5</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4687548</v>
      </c>
      <c r="CS7" s="658"/>
      <c r="CT7" s="658"/>
      <c r="CU7" s="658"/>
      <c r="CV7" s="658"/>
      <c r="CW7" s="658"/>
      <c r="CX7" s="658"/>
      <c r="CY7" s="659"/>
      <c r="CZ7" s="695">
        <v>14.1</v>
      </c>
      <c r="DA7" s="695"/>
      <c r="DB7" s="695"/>
      <c r="DC7" s="695"/>
      <c r="DD7" s="663">
        <v>231119</v>
      </c>
      <c r="DE7" s="658"/>
      <c r="DF7" s="658"/>
      <c r="DG7" s="658"/>
      <c r="DH7" s="658"/>
      <c r="DI7" s="658"/>
      <c r="DJ7" s="658"/>
      <c r="DK7" s="658"/>
      <c r="DL7" s="658"/>
      <c r="DM7" s="658"/>
      <c r="DN7" s="658"/>
      <c r="DO7" s="658"/>
      <c r="DP7" s="659"/>
      <c r="DQ7" s="663">
        <v>3674980</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91296</v>
      </c>
      <c r="S8" s="658"/>
      <c r="T8" s="658"/>
      <c r="U8" s="658"/>
      <c r="V8" s="658"/>
      <c r="W8" s="658"/>
      <c r="X8" s="658"/>
      <c r="Y8" s="659"/>
      <c r="Z8" s="695">
        <v>0.3</v>
      </c>
      <c r="AA8" s="695"/>
      <c r="AB8" s="695"/>
      <c r="AC8" s="695"/>
      <c r="AD8" s="696">
        <v>91296</v>
      </c>
      <c r="AE8" s="696"/>
      <c r="AF8" s="696"/>
      <c r="AG8" s="696"/>
      <c r="AH8" s="696"/>
      <c r="AI8" s="696"/>
      <c r="AJ8" s="696"/>
      <c r="AK8" s="696"/>
      <c r="AL8" s="660">
        <v>0.5</v>
      </c>
      <c r="AM8" s="661"/>
      <c r="AN8" s="661"/>
      <c r="AO8" s="697"/>
      <c r="AP8" s="654" t="s">
        <v>227</v>
      </c>
      <c r="AQ8" s="655"/>
      <c r="AR8" s="655"/>
      <c r="AS8" s="655"/>
      <c r="AT8" s="655"/>
      <c r="AU8" s="655"/>
      <c r="AV8" s="655"/>
      <c r="AW8" s="655"/>
      <c r="AX8" s="655"/>
      <c r="AY8" s="655"/>
      <c r="AZ8" s="655"/>
      <c r="BA8" s="655"/>
      <c r="BB8" s="655"/>
      <c r="BC8" s="655"/>
      <c r="BD8" s="655"/>
      <c r="BE8" s="655"/>
      <c r="BF8" s="656"/>
      <c r="BG8" s="657">
        <v>124824</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14153429</v>
      </c>
      <c r="CS8" s="658"/>
      <c r="CT8" s="658"/>
      <c r="CU8" s="658"/>
      <c r="CV8" s="658"/>
      <c r="CW8" s="658"/>
      <c r="CX8" s="658"/>
      <c r="CY8" s="659"/>
      <c r="CZ8" s="695">
        <v>42.7</v>
      </c>
      <c r="DA8" s="695"/>
      <c r="DB8" s="695"/>
      <c r="DC8" s="695"/>
      <c r="DD8" s="663">
        <v>28376</v>
      </c>
      <c r="DE8" s="658"/>
      <c r="DF8" s="658"/>
      <c r="DG8" s="658"/>
      <c r="DH8" s="658"/>
      <c r="DI8" s="658"/>
      <c r="DJ8" s="658"/>
      <c r="DK8" s="658"/>
      <c r="DL8" s="658"/>
      <c r="DM8" s="658"/>
      <c r="DN8" s="658"/>
      <c r="DO8" s="658"/>
      <c r="DP8" s="659"/>
      <c r="DQ8" s="663">
        <v>7174558</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131639</v>
      </c>
      <c r="S9" s="658"/>
      <c r="T9" s="658"/>
      <c r="U9" s="658"/>
      <c r="V9" s="658"/>
      <c r="W9" s="658"/>
      <c r="X9" s="658"/>
      <c r="Y9" s="659"/>
      <c r="Z9" s="695">
        <v>0.4</v>
      </c>
      <c r="AA9" s="695"/>
      <c r="AB9" s="695"/>
      <c r="AC9" s="695"/>
      <c r="AD9" s="696">
        <v>131639</v>
      </c>
      <c r="AE9" s="696"/>
      <c r="AF9" s="696"/>
      <c r="AG9" s="696"/>
      <c r="AH9" s="696"/>
      <c r="AI9" s="696"/>
      <c r="AJ9" s="696"/>
      <c r="AK9" s="696"/>
      <c r="AL9" s="660">
        <v>0.7</v>
      </c>
      <c r="AM9" s="661"/>
      <c r="AN9" s="661"/>
      <c r="AO9" s="697"/>
      <c r="AP9" s="654" t="s">
        <v>230</v>
      </c>
      <c r="AQ9" s="655"/>
      <c r="AR9" s="655"/>
      <c r="AS9" s="655"/>
      <c r="AT9" s="655"/>
      <c r="AU9" s="655"/>
      <c r="AV9" s="655"/>
      <c r="AW9" s="655"/>
      <c r="AX9" s="655"/>
      <c r="AY9" s="655"/>
      <c r="AZ9" s="655"/>
      <c r="BA9" s="655"/>
      <c r="BB9" s="655"/>
      <c r="BC9" s="655"/>
      <c r="BD9" s="655"/>
      <c r="BE9" s="655"/>
      <c r="BF9" s="656"/>
      <c r="BG9" s="657">
        <v>3932187</v>
      </c>
      <c r="BH9" s="658"/>
      <c r="BI9" s="658"/>
      <c r="BJ9" s="658"/>
      <c r="BK9" s="658"/>
      <c r="BL9" s="658"/>
      <c r="BM9" s="658"/>
      <c r="BN9" s="659"/>
      <c r="BO9" s="695">
        <v>33</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2428254</v>
      </c>
      <c r="CS9" s="658"/>
      <c r="CT9" s="658"/>
      <c r="CU9" s="658"/>
      <c r="CV9" s="658"/>
      <c r="CW9" s="658"/>
      <c r="CX9" s="658"/>
      <c r="CY9" s="659"/>
      <c r="CZ9" s="695">
        <v>7.3</v>
      </c>
      <c r="DA9" s="695"/>
      <c r="DB9" s="695"/>
      <c r="DC9" s="695"/>
      <c r="DD9" s="663">
        <v>58683</v>
      </c>
      <c r="DE9" s="658"/>
      <c r="DF9" s="658"/>
      <c r="DG9" s="658"/>
      <c r="DH9" s="658"/>
      <c r="DI9" s="658"/>
      <c r="DJ9" s="658"/>
      <c r="DK9" s="658"/>
      <c r="DL9" s="658"/>
      <c r="DM9" s="658"/>
      <c r="DN9" s="658"/>
      <c r="DO9" s="658"/>
      <c r="DP9" s="659"/>
      <c r="DQ9" s="663">
        <v>2185669</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276287</v>
      </c>
      <c r="BH10" s="658"/>
      <c r="BI10" s="658"/>
      <c r="BJ10" s="658"/>
      <c r="BK10" s="658"/>
      <c r="BL10" s="658"/>
      <c r="BM10" s="658"/>
      <c r="BN10" s="659"/>
      <c r="BO10" s="695">
        <v>2.2999999999999998</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87654</v>
      </c>
      <c r="CS10" s="658"/>
      <c r="CT10" s="658"/>
      <c r="CU10" s="658"/>
      <c r="CV10" s="658"/>
      <c r="CW10" s="658"/>
      <c r="CX10" s="658"/>
      <c r="CY10" s="659"/>
      <c r="CZ10" s="695">
        <v>0.3</v>
      </c>
      <c r="DA10" s="695"/>
      <c r="DB10" s="695"/>
      <c r="DC10" s="695"/>
      <c r="DD10" s="663">
        <v>61867</v>
      </c>
      <c r="DE10" s="658"/>
      <c r="DF10" s="658"/>
      <c r="DG10" s="658"/>
      <c r="DH10" s="658"/>
      <c r="DI10" s="658"/>
      <c r="DJ10" s="658"/>
      <c r="DK10" s="658"/>
      <c r="DL10" s="658"/>
      <c r="DM10" s="658"/>
      <c r="DN10" s="658"/>
      <c r="DO10" s="658"/>
      <c r="DP10" s="659"/>
      <c r="DQ10" s="663">
        <v>16934</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2014710</v>
      </c>
      <c r="S11" s="658"/>
      <c r="T11" s="658"/>
      <c r="U11" s="658"/>
      <c r="V11" s="658"/>
      <c r="W11" s="658"/>
      <c r="X11" s="658"/>
      <c r="Y11" s="659"/>
      <c r="Z11" s="660">
        <v>5.6</v>
      </c>
      <c r="AA11" s="661"/>
      <c r="AB11" s="661"/>
      <c r="AC11" s="662"/>
      <c r="AD11" s="663">
        <v>2014710</v>
      </c>
      <c r="AE11" s="658"/>
      <c r="AF11" s="658"/>
      <c r="AG11" s="658"/>
      <c r="AH11" s="658"/>
      <c r="AI11" s="658"/>
      <c r="AJ11" s="658"/>
      <c r="AK11" s="659"/>
      <c r="AL11" s="660">
        <v>10.6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484766</v>
      </c>
      <c r="BH11" s="658"/>
      <c r="BI11" s="658"/>
      <c r="BJ11" s="658"/>
      <c r="BK11" s="658"/>
      <c r="BL11" s="658"/>
      <c r="BM11" s="658"/>
      <c r="BN11" s="659"/>
      <c r="BO11" s="695">
        <v>4.0999999999999996</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347093</v>
      </c>
      <c r="CS11" s="658"/>
      <c r="CT11" s="658"/>
      <c r="CU11" s="658"/>
      <c r="CV11" s="658"/>
      <c r="CW11" s="658"/>
      <c r="CX11" s="658"/>
      <c r="CY11" s="659"/>
      <c r="CZ11" s="695">
        <v>1</v>
      </c>
      <c r="DA11" s="695"/>
      <c r="DB11" s="695"/>
      <c r="DC11" s="695"/>
      <c r="DD11" s="663">
        <v>18483</v>
      </c>
      <c r="DE11" s="658"/>
      <c r="DF11" s="658"/>
      <c r="DG11" s="658"/>
      <c r="DH11" s="658"/>
      <c r="DI11" s="658"/>
      <c r="DJ11" s="658"/>
      <c r="DK11" s="658"/>
      <c r="DL11" s="658"/>
      <c r="DM11" s="658"/>
      <c r="DN11" s="658"/>
      <c r="DO11" s="658"/>
      <c r="DP11" s="659"/>
      <c r="DQ11" s="663">
        <v>245385</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44153</v>
      </c>
      <c r="S12" s="658"/>
      <c r="T12" s="658"/>
      <c r="U12" s="658"/>
      <c r="V12" s="658"/>
      <c r="W12" s="658"/>
      <c r="X12" s="658"/>
      <c r="Y12" s="659"/>
      <c r="Z12" s="695">
        <v>0.1</v>
      </c>
      <c r="AA12" s="695"/>
      <c r="AB12" s="695"/>
      <c r="AC12" s="695"/>
      <c r="AD12" s="696">
        <v>44153</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5414451</v>
      </c>
      <c r="BH12" s="658"/>
      <c r="BI12" s="658"/>
      <c r="BJ12" s="658"/>
      <c r="BK12" s="658"/>
      <c r="BL12" s="658"/>
      <c r="BM12" s="658"/>
      <c r="BN12" s="659"/>
      <c r="BO12" s="695">
        <v>45.5</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335879</v>
      </c>
      <c r="CS12" s="658"/>
      <c r="CT12" s="658"/>
      <c r="CU12" s="658"/>
      <c r="CV12" s="658"/>
      <c r="CW12" s="658"/>
      <c r="CX12" s="658"/>
      <c r="CY12" s="659"/>
      <c r="CZ12" s="695">
        <v>1</v>
      </c>
      <c r="DA12" s="695"/>
      <c r="DB12" s="695"/>
      <c r="DC12" s="695"/>
      <c r="DD12" s="663" t="s">
        <v>122</v>
      </c>
      <c r="DE12" s="658"/>
      <c r="DF12" s="658"/>
      <c r="DG12" s="658"/>
      <c r="DH12" s="658"/>
      <c r="DI12" s="658"/>
      <c r="DJ12" s="658"/>
      <c r="DK12" s="658"/>
      <c r="DL12" s="658"/>
      <c r="DM12" s="658"/>
      <c r="DN12" s="658"/>
      <c r="DO12" s="658"/>
      <c r="DP12" s="659"/>
      <c r="DQ12" s="663">
        <v>209201</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5392938</v>
      </c>
      <c r="BH13" s="658"/>
      <c r="BI13" s="658"/>
      <c r="BJ13" s="658"/>
      <c r="BK13" s="658"/>
      <c r="BL13" s="658"/>
      <c r="BM13" s="658"/>
      <c r="BN13" s="659"/>
      <c r="BO13" s="695">
        <v>45.3</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2763302</v>
      </c>
      <c r="CS13" s="658"/>
      <c r="CT13" s="658"/>
      <c r="CU13" s="658"/>
      <c r="CV13" s="658"/>
      <c r="CW13" s="658"/>
      <c r="CX13" s="658"/>
      <c r="CY13" s="659"/>
      <c r="CZ13" s="695">
        <v>8.3000000000000007</v>
      </c>
      <c r="DA13" s="695"/>
      <c r="DB13" s="695"/>
      <c r="DC13" s="695"/>
      <c r="DD13" s="663">
        <v>1042177</v>
      </c>
      <c r="DE13" s="658"/>
      <c r="DF13" s="658"/>
      <c r="DG13" s="658"/>
      <c r="DH13" s="658"/>
      <c r="DI13" s="658"/>
      <c r="DJ13" s="658"/>
      <c r="DK13" s="658"/>
      <c r="DL13" s="658"/>
      <c r="DM13" s="658"/>
      <c r="DN13" s="658"/>
      <c r="DO13" s="658"/>
      <c r="DP13" s="659"/>
      <c r="DQ13" s="663">
        <v>1824036</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297151</v>
      </c>
      <c r="BH14" s="658"/>
      <c r="BI14" s="658"/>
      <c r="BJ14" s="658"/>
      <c r="BK14" s="658"/>
      <c r="BL14" s="658"/>
      <c r="BM14" s="658"/>
      <c r="BN14" s="659"/>
      <c r="BO14" s="695">
        <v>2.5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1447042</v>
      </c>
      <c r="CS14" s="658"/>
      <c r="CT14" s="658"/>
      <c r="CU14" s="658"/>
      <c r="CV14" s="658"/>
      <c r="CW14" s="658"/>
      <c r="CX14" s="658"/>
      <c r="CY14" s="659"/>
      <c r="CZ14" s="695">
        <v>4.4000000000000004</v>
      </c>
      <c r="DA14" s="695"/>
      <c r="DB14" s="695"/>
      <c r="DC14" s="695"/>
      <c r="DD14" s="663">
        <v>75269</v>
      </c>
      <c r="DE14" s="658"/>
      <c r="DF14" s="658"/>
      <c r="DG14" s="658"/>
      <c r="DH14" s="658"/>
      <c r="DI14" s="658"/>
      <c r="DJ14" s="658"/>
      <c r="DK14" s="658"/>
      <c r="DL14" s="658"/>
      <c r="DM14" s="658"/>
      <c r="DN14" s="658"/>
      <c r="DO14" s="658"/>
      <c r="DP14" s="659"/>
      <c r="DQ14" s="663">
        <v>1367107</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61121</v>
      </c>
      <c r="S15" s="658"/>
      <c r="T15" s="658"/>
      <c r="U15" s="658"/>
      <c r="V15" s="658"/>
      <c r="W15" s="658"/>
      <c r="X15" s="658"/>
      <c r="Y15" s="659"/>
      <c r="Z15" s="695">
        <v>0.2</v>
      </c>
      <c r="AA15" s="695"/>
      <c r="AB15" s="695"/>
      <c r="AC15" s="695"/>
      <c r="AD15" s="696">
        <v>61121</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637637</v>
      </c>
      <c r="BH15" s="658"/>
      <c r="BI15" s="658"/>
      <c r="BJ15" s="658"/>
      <c r="BK15" s="658"/>
      <c r="BL15" s="658"/>
      <c r="BM15" s="658"/>
      <c r="BN15" s="659"/>
      <c r="BO15" s="695">
        <v>5.4</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3817614</v>
      </c>
      <c r="CS15" s="658"/>
      <c r="CT15" s="658"/>
      <c r="CU15" s="658"/>
      <c r="CV15" s="658"/>
      <c r="CW15" s="658"/>
      <c r="CX15" s="658"/>
      <c r="CY15" s="659"/>
      <c r="CZ15" s="695">
        <v>11.5</v>
      </c>
      <c r="DA15" s="695"/>
      <c r="DB15" s="695"/>
      <c r="DC15" s="695"/>
      <c r="DD15" s="663">
        <v>1134805</v>
      </c>
      <c r="DE15" s="658"/>
      <c r="DF15" s="658"/>
      <c r="DG15" s="658"/>
      <c r="DH15" s="658"/>
      <c r="DI15" s="658"/>
      <c r="DJ15" s="658"/>
      <c r="DK15" s="658"/>
      <c r="DL15" s="658"/>
      <c r="DM15" s="658"/>
      <c r="DN15" s="658"/>
      <c r="DO15" s="658"/>
      <c r="DP15" s="659"/>
      <c r="DQ15" s="663">
        <v>2353750</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194934</v>
      </c>
      <c r="S16" s="658"/>
      <c r="T16" s="658"/>
      <c r="U16" s="658"/>
      <c r="V16" s="658"/>
      <c r="W16" s="658"/>
      <c r="X16" s="658"/>
      <c r="Y16" s="659"/>
      <c r="Z16" s="695">
        <v>0.5</v>
      </c>
      <c r="AA16" s="695"/>
      <c r="AB16" s="695"/>
      <c r="AC16" s="695"/>
      <c r="AD16" s="696">
        <v>194934</v>
      </c>
      <c r="AE16" s="696"/>
      <c r="AF16" s="696"/>
      <c r="AG16" s="696"/>
      <c r="AH16" s="696"/>
      <c r="AI16" s="696"/>
      <c r="AJ16" s="696"/>
      <c r="AK16" s="696"/>
      <c r="AL16" s="660">
        <v>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428361</v>
      </c>
      <c r="S17" s="658"/>
      <c r="T17" s="658"/>
      <c r="U17" s="658"/>
      <c r="V17" s="658"/>
      <c r="W17" s="658"/>
      <c r="X17" s="658"/>
      <c r="Y17" s="659"/>
      <c r="Z17" s="695">
        <v>1.2</v>
      </c>
      <c r="AA17" s="695"/>
      <c r="AB17" s="695"/>
      <c r="AC17" s="695"/>
      <c r="AD17" s="696">
        <v>428361</v>
      </c>
      <c r="AE17" s="696"/>
      <c r="AF17" s="696"/>
      <c r="AG17" s="696"/>
      <c r="AH17" s="696"/>
      <c r="AI17" s="696"/>
      <c r="AJ17" s="696"/>
      <c r="AK17" s="696"/>
      <c r="AL17" s="660">
        <v>2.2000000000000002</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2868702</v>
      </c>
      <c r="CS17" s="658"/>
      <c r="CT17" s="658"/>
      <c r="CU17" s="658"/>
      <c r="CV17" s="658"/>
      <c r="CW17" s="658"/>
      <c r="CX17" s="658"/>
      <c r="CY17" s="659"/>
      <c r="CZ17" s="695">
        <v>8.6</v>
      </c>
      <c r="DA17" s="695"/>
      <c r="DB17" s="695"/>
      <c r="DC17" s="695"/>
      <c r="DD17" s="663" t="s">
        <v>122</v>
      </c>
      <c r="DE17" s="658"/>
      <c r="DF17" s="658"/>
      <c r="DG17" s="658"/>
      <c r="DH17" s="658"/>
      <c r="DI17" s="658"/>
      <c r="DJ17" s="658"/>
      <c r="DK17" s="658"/>
      <c r="DL17" s="658"/>
      <c r="DM17" s="658"/>
      <c r="DN17" s="658"/>
      <c r="DO17" s="658"/>
      <c r="DP17" s="659"/>
      <c r="DQ17" s="663">
        <v>2868702</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77053</v>
      </c>
      <c r="S18" s="658"/>
      <c r="T18" s="658"/>
      <c r="U18" s="658"/>
      <c r="V18" s="658"/>
      <c r="W18" s="658"/>
      <c r="X18" s="658"/>
      <c r="Y18" s="659"/>
      <c r="Z18" s="695">
        <v>0.2</v>
      </c>
      <c r="AA18" s="695"/>
      <c r="AB18" s="695"/>
      <c r="AC18" s="695"/>
      <c r="AD18" s="696">
        <v>77053</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343454</v>
      </c>
      <c r="S19" s="658"/>
      <c r="T19" s="658"/>
      <c r="U19" s="658"/>
      <c r="V19" s="658"/>
      <c r="W19" s="658"/>
      <c r="X19" s="658"/>
      <c r="Y19" s="659"/>
      <c r="Z19" s="695">
        <v>1</v>
      </c>
      <c r="AA19" s="695"/>
      <c r="AB19" s="695"/>
      <c r="AC19" s="695"/>
      <c r="AD19" s="696">
        <v>343454</v>
      </c>
      <c r="AE19" s="696"/>
      <c r="AF19" s="696"/>
      <c r="AG19" s="696"/>
      <c r="AH19" s="696"/>
      <c r="AI19" s="696"/>
      <c r="AJ19" s="696"/>
      <c r="AK19" s="696"/>
      <c r="AL19" s="660">
        <v>1.8</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736495</v>
      </c>
      <c r="BH19" s="658"/>
      <c r="BI19" s="658"/>
      <c r="BJ19" s="658"/>
      <c r="BK19" s="658"/>
      <c r="BL19" s="658"/>
      <c r="BM19" s="658"/>
      <c r="BN19" s="659"/>
      <c r="BO19" s="695">
        <v>6.2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7854</v>
      </c>
      <c r="S20" s="658"/>
      <c r="T20" s="658"/>
      <c r="U20" s="658"/>
      <c r="V20" s="658"/>
      <c r="W20" s="658"/>
      <c r="X20" s="658"/>
      <c r="Y20" s="659"/>
      <c r="Z20" s="695">
        <v>0</v>
      </c>
      <c r="AA20" s="695"/>
      <c r="AB20" s="695"/>
      <c r="AC20" s="695"/>
      <c r="AD20" s="696">
        <v>7854</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736495</v>
      </c>
      <c r="BH20" s="658"/>
      <c r="BI20" s="658"/>
      <c r="BJ20" s="658"/>
      <c r="BK20" s="658"/>
      <c r="BL20" s="658"/>
      <c r="BM20" s="658"/>
      <c r="BN20" s="659"/>
      <c r="BO20" s="695">
        <v>6.2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33173334</v>
      </c>
      <c r="CS20" s="658"/>
      <c r="CT20" s="658"/>
      <c r="CU20" s="658"/>
      <c r="CV20" s="658"/>
      <c r="CW20" s="658"/>
      <c r="CX20" s="658"/>
      <c r="CY20" s="659"/>
      <c r="CZ20" s="695">
        <v>100</v>
      </c>
      <c r="DA20" s="695"/>
      <c r="DB20" s="695"/>
      <c r="DC20" s="695"/>
      <c r="DD20" s="663">
        <v>2650779</v>
      </c>
      <c r="DE20" s="658"/>
      <c r="DF20" s="658"/>
      <c r="DG20" s="658"/>
      <c r="DH20" s="658"/>
      <c r="DI20" s="658"/>
      <c r="DJ20" s="658"/>
      <c r="DK20" s="658"/>
      <c r="DL20" s="658"/>
      <c r="DM20" s="658"/>
      <c r="DN20" s="658"/>
      <c r="DO20" s="658"/>
      <c r="DP20" s="659"/>
      <c r="DQ20" s="663">
        <v>22156971</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5434035</v>
      </c>
      <c r="S21" s="658"/>
      <c r="T21" s="658"/>
      <c r="U21" s="658"/>
      <c r="V21" s="658"/>
      <c r="W21" s="658"/>
      <c r="X21" s="658"/>
      <c r="Y21" s="659"/>
      <c r="Z21" s="695">
        <v>15.2</v>
      </c>
      <c r="AA21" s="695"/>
      <c r="AB21" s="695"/>
      <c r="AC21" s="695"/>
      <c r="AD21" s="696">
        <v>4605942</v>
      </c>
      <c r="AE21" s="696"/>
      <c r="AF21" s="696"/>
      <c r="AG21" s="696"/>
      <c r="AH21" s="696"/>
      <c r="AI21" s="696"/>
      <c r="AJ21" s="696"/>
      <c r="AK21" s="696"/>
      <c r="AL21" s="660">
        <v>24.2</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552</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4605942</v>
      </c>
      <c r="S22" s="658"/>
      <c r="T22" s="658"/>
      <c r="U22" s="658"/>
      <c r="V22" s="658"/>
      <c r="W22" s="658"/>
      <c r="X22" s="658"/>
      <c r="Y22" s="659"/>
      <c r="Z22" s="695">
        <v>12.9</v>
      </c>
      <c r="AA22" s="695"/>
      <c r="AB22" s="695"/>
      <c r="AC22" s="695"/>
      <c r="AD22" s="696">
        <v>4605942</v>
      </c>
      <c r="AE22" s="696"/>
      <c r="AF22" s="696"/>
      <c r="AG22" s="696"/>
      <c r="AH22" s="696"/>
      <c r="AI22" s="696"/>
      <c r="AJ22" s="696"/>
      <c r="AK22" s="696"/>
      <c r="AL22" s="660">
        <v>24.2</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828093</v>
      </c>
      <c r="S23" s="658"/>
      <c r="T23" s="658"/>
      <c r="U23" s="658"/>
      <c r="V23" s="658"/>
      <c r="W23" s="658"/>
      <c r="X23" s="658"/>
      <c r="Y23" s="659"/>
      <c r="Z23" s="695">
        <v>2.2999999999999998</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735943</v>
      </c>
      <c r="BH23" s="658"/>
      <c r="BI23" s="658"/>
      <c r="BJ23" s="658"/>
      <c r="BK23" s="658"/>
      <c r="BL23" s="658"/>
      <c r="BM23" s="658"/>
      <c r="BN23" s="659"/>
      <c r="BO23" s="695">
        <v>6.2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17780421</v>
      </c>
      <c r="CS24" s="713"/>
      <c r="CT24" s="713"/>
      <c r="CU24" s="713"/>
      <c r="CV24" s="713"/>
      <c r="CW24" s="713"/>
      <c r="CX24" s="713"/>
      <c r="CY24" s="738"/>
      <c r="CZ24" s="739">
        <v>53.6</v>
      </c>
      <c r="DA24" s="721"/>
      <c r="DB24" s="721"/>
      <c r="DC24" s="741"/>
      <c r="DD24" s="737">
        <v>10959971</v>
      </c>
      <c r="DE24" s="713"/>
      <c r="DF24" s="713"/>
      <c r="DG24" s="713"/>
      <c r="DH24" s="713"/>
      <c r="DI24" s="713"/>
      <c r="DJ24" s="713"/>
      <c r="DK24" s="738"/>
      <c r="DL24" s="737">
        <v>9872955</v>
      </c>
      <c r="DM24" s="713"/>
      <c r="DN24" s="713"/>
      <c r="DO24" s="713"/>
      <c r="DP24" s="713"/>
      <c r="DQ24" s="713"/>
      <c r="DR24" s="713"/>
      <c r="DS24" s="713"/>
      <c r="DT24" s="713"/>
      <c r="DU24" s="713"/>
      <c r="DV24" s="738"/>
      <c r="DW24" s="739">
        <v>51.6</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20592672</v>
      </c>
      <c r="S25" s="658"/>
      <c r="T25" s="658"/>
      <c r="U25" s="658"/>
      <c r="V25" s="658"/>
      <c r="W25" s="658"/>
      <c r="X25" s="658"/>
      <c r="Y25" s="659"/>
      <c r="Z25" s="695">
        <v>57.6</v>
      </c>
      <c r="AA25" s="695"/>
      <c r="AB25" s="695"/>
      <c r="AC25" s="695"/>
      <c r="AD25" s="696">
        <v>19028084</v>
      </c>
      <c r="AE25" s="696"/>
      <c r="AF25" s="696"/>
      <c r="AG25" s="696"/>
      <c r="AH25" s="696"/>
      <c r="AI25" s="696"/>
      <c r="AJ25" s="696"/>
      <c r="AK25" s="696"/>
      <c r="AL25" s="660">
        <v>99.9</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4836189</v>
      </c>
      <c r="CS25" s="670"/>
      <c r="CT25" s="670"/>
      <c r="CU25" s="670"/>
      <c r="CV25" s="670"/>
      <c r="CW25" s="670"/>
      <c r="CX25" s="670"/>
      <c r="CY25" s="671"/>
      <c r="CZ25" s="660">
        <v>14.6</v>
      </c>
      <c r="DA25" s="672"/>
      <c r="DB25" s="672"/>
      <c r="DC25" s="673"/>
      <c r="DD25" s="663">
        <v>4439854</v>
      </c>
      <c r="DE25" s="670"/>
      <c r="DF25" s="670"/>
      <c r="DG25" s="670"/>
      <c r="DH25" s="670"/>
      <c r="DI25" s="670"/>
      <c r="DJ25" s="670"/>
      <c r="DK25" s="671"/>
      <c r="DL25" s="663">
        <v>4269455</v>
      </c>
      <c r="DM25" s="670"/>
      <c r="DN25" s="670"/>
      <c r="DO25" s="670"/>
      <c r="DP25" s="670"/>
      <c r="DQ25" s="670"/>
      <c r="DR25" s="670"/>
      <c r="DS25" s="670"/>
      <c r="DT25" s="670"/>
      <c r="DU25" s="670"/>
      <c r="DV25" s="671"/>
      <c r="DW25" s="660">
        <v>22.3</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9261</v>
      </c>
      <c r="S26" s="658"/>
      <c r="T26" s="658"/>
      <c r="U26" s="658"/>
      <c r="V26" s="658"/>
      <c r="W26" s="658"/>
      <c r="X26" s="658"/>
      <c r="Y26" s="659"/>
      <c r="Z26" s="695">
        <v>0</v>
      </c>
      <c r="AA26" s="695"/>
      <c r="AB26" s="695"/>
      <c r="AC26" s="695"/>
      <c r="AD26" s="696">
        <v>9261</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3200736</v>
      </c>
      <c r="CS26" s="658"/>
      <c r="CT26" s="658"/>
      <c r="CU26" s="658"/>
      <c r="CV26" s="658"/>
      <c r="CW26" s="658"/>
      <c r="CX26" s="658"/>
      <c r="CY26" s="659"/>
      <c r="CZ26" s="660">
        <v>9.6</v>
      </c>
      <c r="DA26" s="672"/>
      <c r="DB26" s="672"/>
      <c r="DC26" s="673"/>
      <c r="DD26" s="663">
        <v>2901520</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221880</v>
      </c>
      <c r="S27" s="658"/>
      <c r="T27" s="658"/>
      <c r="U27" s="658"/>
      <c r="V27" s="658"/>
      <c r="W27" s="658"/>
      <c r="X27" s="658"/>
      <c r="Y27" s="659"/>
      <c r="Z27" s="695">
        <v>0.6</v>
      </c>
      <c r="AA27" s="695"/>
      <c r="AB27" s="695"/>
      <c r="AC27" s="695"/>
      <c r="AD27" s="696">
        <v>5889</v>
      </c>
      <c r="AE27" s="696"/>
      <c r="AF27" s="696"/>
      <c r="AG27" s="696"/>
      <c r="AH27" s="696"/>
      <c r="AI27" s="696"/>
      <c r="AJ27" s="696"/>
      <c r="AK27" s="696"/>
      <c r="AL27" s="660">
        <v>0</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11903798</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10075530</v>
      </c>
      <c r="CS27" s="670"/>
      <c r="CT27" s="670"/>
      <c r="CU27" s="670"/>
      <c r="CV27" s="670"/>
      <c r="CW27" s="670"/>
      <c r="CX27" s="670"/>
      <c r="CY27" s="671"/>
      <c r="CZ27" s="660">
        <v>30.4</v>
      </c>
      <c r="DA27" s="672"/>
      <c r="DB27" s="672"/>
      <c r="DC27" s="673"/>
      <c r="DD27" s="663">
        <v>3651415</v>
      </c>
      <c r="DE27" s="670"/>
      <c r="DF27" s="670"/>
      <c r="DG27" s="670"/>
      <c r="DH27" s="670"/>
      <c r="DI27" s="670"/>
      <c r="DJ27" s="670"/>
      <c r="DK27" s="671"/>
      <c r="DL27" s="663">
        <v>2734798</v>
      </c>
      <c r="DM27" s="670"/>
      <c r="DN27" s="670"/>
      <c r="DO27" s="670"/>
      <c r="DP27" s="670"/>
      <c r="DQ27" s="670"/>
      <c r="DR27" s="670"/>
      <c r="DS27" s="670"/>
      <c r="DT27" s="670"/>
      <c r="DU27" s="670"/>
      <c r="DV27" s="671"/>
      <c r="DW27" s="660">
        <v>14.3</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172466</v>
      </c>
      <c r="S28" s="658"/>
      <c r="T28" s="658"/>
      <c r="U28" s="658"/>
      <c r="V28" s="658"/>
      <c r="W28" s="658"/>
      <c r="X28" s="658"/>
      <c r="Y28" s="659"/>
      <c r="Z28" s="695">
        <v>0.5</v>
      </c>
      <c r="AA28" s="695"/>
      <c r="AB28" s="695"/>
      <c r="AC28" s="695"/>
      <c r="AD28" s="696">
        <v>5275</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2868702</v>
      </c>
      <c r="CS28" s="658"/>
      <c r="CT28" s="658"/>
      <c r="CU28" s="658"/>
      <c r="CV28" s="658"/>
      <c r="CW28" s="658"/>
      <c r="CX28" s="658"/>
      <c r="CY28" s="659"/>
      <c r="CZ28" s="660">
        <v>8.6</v>
      </c>
      <c r="DA28" s="672"/>
      <c r="DB28" s="672"/>
      <c r="DC28" s="673"/>
      <c r="DD28" s="663">
        <v>2868702</v>
      </c>
      <c r="DE28" s="658"/>
      <c r="DF28" s="658"/>
      <c r="DG28" s="658"/>
      <c r="DH28" s="658"/>
      <c r="DI28" s="658"/>
      <c r="DJ28" s="658"/>
      <c r="DK28" s="659"/>
      <c r="DL28" s="663">
        <v>2868702</v>
      </c>
      <c r="DM28" s="658"/>
      <c r="DN28" s="658"/>
      <c r="DO28" s="658"/>
      <c r="DP28" s="658"/>
      <c r="DQ28" s="658"/>
      <c r="DR28" s="658"/>
      <c r="DS28" s="658"/>
      <c r="DT28" s="658"/>
      <c r="DU28" s="658"/>
      <c r="DV28" s="659"/>
      <c r="DW28" s="660">
        <v>15</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37063</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2868702</v>
      </c>
      <c r="CS29" s="670"/>
      <c r="CT29" s="670"/>
      <c r="CU29" s="670"/>
      <c r="CV29" s="670"/>
      <c r="CW29" s="670"/>
      <c r="CX29" s="670"/>
      <c r="CY29" s="671"/>
      <c r="CZ29" s="660">
        <v>8.6</v>
      </c>
      <c r="DA29" s="672"/>
      <c r="DB29" s="672"/>
      <c r="DC29" s="673"/>
      <c r="DD29" s="663">
        <v>2868702</v>
      </c>
      <c r="DE29" s="670"/>
      <c r="DF29" s="670"/>
      <c r="DG29" s="670"/>
      <c r="DH29" s="670"/>
      <c r="DI29" s="670"/>
      <c r="DJ29" s="670"/>
      <c r="DK29" s="671"/>
      <c r="DL29" s="663">
        <v>2868702</v>
      </c>
      <c r="DM29" s="670"/>
      <c r="DN29" s="670"/>
      <c r="DO29" s="670"/>
      <c r="DP29" s="670"/>
      <c r="DQ29" s="670"/>
      <c r="DR29" s="670"/>
      <c r="DS29" s="670"/>
      <c r="DT29" s="670"/>
      <c r="DU29" s="670"/>
      <c r="DV29" s="671"/>
      <c r="DW29" s="660">
        <v>15</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6446403</v>
      </c>
      <c r="S30" s="658"/>
      <c r="T30" s="658"/>
      <c r="U30" s="658"/>
      <c r="V30" s="658"/>
      <c r="W30" s="658"/>
      <c r="X30" s="658"/>
      <c r="Y30" s="659"/>
      <c r="Z30" s="695">
        <v>18</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2811479</v>
      </c>
      <c r="CS30" s="658"/>
      <c r="CT30" s="658"/>
      <c r="CU30" s="658"/>
      <c r="CV30" s="658"/>
      <c r="CW30" s="658"/>
      <c r="CX30" s="658"/>
      <c r="CY30" s="659"/>
      <c r="CZ30" s="660">
        <v>8.5</v>
      </c>
      <c r="DA30" s="672"/>
      <c r="DB30" s="672"/>
      <c r="DC30" s="673"/>
      <c r="DD30" s="663">
        <v>2811479</v>
      </c>
      <c r="DE30" s="658"/>
      <c r="DF30" s="658"/>
      <c r="DG30" s="658"/>
      <c r="DH30" s="658"/>
      <c r="DI30" s="658"/>
      <c r="DJ30" s="658"/>
      <c r="DK30" s="659"/>
      <c r="DL30" s="663">
        <v>2811479</v>
      </c>
      <c r="DM30" s="658"/>
      <c r="DN30" s="658"/>
      <c r="DO30" s="658"/>
      <c r="DP30" s="658"/>
      <c r="DQ30" s="658"/>
      <c r="DR30" s="658"/>
      <c r="DS30" s="658"/>
      <c r="DT30" s="658"/>
      <c r="DU30" s="658"/>
      <c r="DV30" s="659"/>
      <c r="DW30" s="660">
        <v>14.7</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99.5</v>
      </c>
      <c r="BH31" s="720"/>
      <c r="BI31" s="720"/>
      <c r="BJ31" s="720"/>
      <c r="BK31" s="720"/>
      <c r="BL31" s="720"/>
      <c r="BM31" s="721">
        <v>98.7</v>
      </c>
      <c r="BN31" s="720"/>
      <c r="BO31" s="720"/>
      <c r="BP31" s="720"/>
      <c r="BQ31" s="722"/>
      <c r="BR31" s="719">
        <v>99.4</v>
      </c>
      <c r="BS31" s="720"/>
      <c r="BT31" s="720"/>
      <c r="BU31" s="720"/>
      <c r="BV31" s="720"/>
      <c r="BW31" s="720"/>
      <c r="BX31" s="721">
        <v>98.5</v>
      </c>
      <c r="BY31" s="720"/>
      <c r="BZ31" s="720"/>
      <c r="CA31" s="720"/>
      <c r="CB31" s="722"/>
      <c r="CD31" s="678"/>
      <c r="CE31" s="679"/>
      <c r="CF31" s="654" t="s">
        <v>300</v>
      </c>
      <c r="CG31" s="655"/>
      <c r="CH31" s="655"/>
      <c r="CI31" s="655"/>
      <c r="CJ31" s="655"/>
      <c r="CK31" s="655"/>
      <c r="CL31" s="655"/>
      <c r="CM31" s="655"/>
      <c r="CN31" s="655"/>
      <c r="CO31" s="655"/>
      <c r="CP31" s="655"/>
      <c r="CQ31" s="656"/>
      <c r="CR31" s="657">
        <v>57223</v>
      </c>
      <c r="CS31" s="670"/>
      <c r="CT31" s="670"/>
      <c r="CU31" s="670"/>
      <c r="CV31" s="670"/>
      <c r="CW31" s="670"/>
      <c r="CX31" s="670"/>
      <c r="CY31" s="671"/>
      <c r="CZ31" s="660">
        <v>0.2</v>
      </c>
      <c r="DA31" s="672"/>
      <c r="DB31" s="672"/>
      <c r="DC31" s="673"/>
      <c r="DD31" s="663">
        <v>57223</v>
      </c>
      <c r="DE31" s="670"/>
      <c r="DF31" s="670"/>
      <c r="DG31" s="670"/>
      <c r="DH31" s="670"/>
      <c r="DI31" s="670"/>
      <c r="DJ31" s="670"/>
      <c r="DK31" s="671"/>
      <c r="DL31" s="663">
        <v>57223</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2477887</v>
      </c>
      <c r="S32" s="658"/>
      <c r="T32" s="658"/>
      <c r="U32" s="658"/>
      <c r="V32" s="658"/>
      <c r="W32" s="658"/>
      <c r="X32" s="658"/>
      <c r="Y32" s="659"/>
      <c r="Z32" s="695">
        <v>6.9</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99.4</v>
      </c>
      <c r="BH32" s="670"/>
      <c r="BI32" s="670"/>
      <c r="BJ32" s="670"/>
      <c r="BK32" s="670"/>
      <c r="BL32" s="670"/>
      <c r="BM32" s="661">
        <v>98.8</v>
      </c>
      <c r="BN32" s="670"/>
      <c r="BO32" s="670"/>
      <c r="BP32" s="670"/>
      <c r="BQ32" s="693"/>
      <c r="BR32" s="723">
        <v>99.4</v>
      </c>
      <c r="BS32" s="670"/>
      <c r="BT32" s="670"/>
      <c r="BU32" s="670"/>
      <c r="BV32" s="670"/>
      <c r="BW32" s="670"/>
      <c r="BX32" s="661">
        <v>98.7</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64011</v>
      </c>
      <c r="S33" s="658"/>
      <c r="T33" s="658"/>
      <c r="U33" s="658"/>
      <c r="V33" s="658"/>
      <c r="W33" s="658"/>
      <c r="X33" s="658"/>
      <c r="Y33" s="659"/>
      <c r="Z33" s="695">
        <v>0.2</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99.4</v>
      </c>
      <c r="BH33" s="642"/>
      <c r="BI33" s="642"/>
      <c r="BJ33" s="642"/>
      <c r="BK33" s="642"/>
      <c r="BL33" s="642"/>
      <c r="BM33" s="688">
        <v>98.7</v>
      </c>
      <c r="BN33" s="642"/>
      <c r="BO33" s="642"/>
      <c r="BP33" s="642"/>
      <c r="BQ33" s="705"/>
      <c r="BR33" s="718">
        <v>99.3</v>
      </c>
      <c r="BS33" s="642"/>
      <c r="BT33" s="642"/>
      <c r="BU33" s="642"/>
      <c r="BV33" s="642"/>
      <c r="BW33" s="642"/>
      <c r="BX33" s="688">
        <v>98.3</v>
      </c>
      <c r="BY33" s="642"/>
      <c r="BZ33" s="642"/>
      <c r="CA33" s="642"/>
      <c r="CB33" s="705"/>
      <c r="CD33" s="654" t="s">
        <v>307</v>
      </c>
      <c r="CE33" s="655"/>
      <c r="CF33" s="655"/>
      <c r="CG33" s="655"/>
      <c r="CH33" s="655"/>
      <c r="CI33" s="655"/>
      <c r="CJ33" s="655"/>
      <c r="CK33" s="655"/>
      <c r="CL33" s="655"/>
      <c r="CM33" s="655"/>
      <c r="CN33" s="655"/>
      <c r="CO33" s="655"/>
      <c r="CP33" s="655"/>
      <c r="CQ33" s="656"/>
      <c r="CR33" s="657">
        <v>12742134</v>
      </c>
      <c r="CS33" s="670"/>
      <c r="CT33" s="670"/>
      <c r="CU33" s="670"/>
      <c r="CV33" s="670"/>
      <c r="CW33" s="670"/>
      <c r="CX33" s="670"/>
      <c r="CY33" s="671"/>
      <c r="CZ33" s="660">
        <v>38.4</v>
      </c>
      <c r="DA33" s="672"/>
      <c r="DB33" s="672"/>
      <c r="DC33" s="673"/>
      <c r="DD33" s="663">
        <v>10694449</v>
      </c>
      <c r="DE33" s="670"/>
      <c r="DF33" s="670"/>
      <c r="DG33" s="670"/>
      <c r="DH33" s="670"/>
      <c r="DI33" s="670"/>
      <c r="DJ33" s="670"/>
      <c r="DK33" s="671"/>
      <c r="DL33" s="663">
        <v>8254217</v>
      </c>
      <c r="DM33" s="670"/>
      <c r="DN33" s="670"/>
      <c r="DO33" s="670"/>
      <c r="DP33" s="670"/>
      <c r="DQ33" s="670"/>
      <c r="DR33" s="670"/>
      <c r="DS33" s="670"/>
      <c r="DT33" s="670"/>
      <c r="DU33" s="670"/>
      <c r="DV33" s="671"/>
      <c r="DW33" s="660">
        <v>43.1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177165</v>
      </c>
      <c r="S34" s="658"/>
      <c r="T34" s="658"/>
      <c r="U34" s="658"/>
      <c r="V34" s="658"/>
      <c r="W34" s="658"/>
      <c r="X34" s="658"/>
      <c r="Y34" s="659"/>
      <c r="Z34" s="695">
        <v>0.5</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3867463</v>
      </c>
      <c r="CS34" s="658"/>
      <c r="CT34" s="658"/>
      <c r="CU34" s="658"/>
      <c r="CV34" s="658"/>
      <c r="CW34" s="658"/>
      <c r="CX34" s="658"/>
      <c r="CY34" s="659"/>
      <c r="CZ34" s="660">
        <v>11.7</v>
      </c>
      <c r="DA34" s="672"/>
      <c r="DB34" s="672"/>
      <c r="DC34" s="673"/>
      <c r="DD34" s="663">
        <v>2952199</v>
      </c>
      <c r="DE34" s="658"/>
      <c r="DF34" s="658"/>
      <c r="DG34" s="658"/>
      <c r="DH34" s="658"/>
      <c r="DI34" s="658"/>
      <c r="DJ34" s="658"/>
      <c r="DK34" s="659"/>
      <c r="DL34" s="663">
        <v>2665907</v>
      </c>
      <c r="DM34" s="658"/>
      <c r="DN34" s="658"/>
      <c r="DO34" s="658"/>
      <c r="DP34" s="658"/>
      <c r="DQ34" s="658"/>
      <c r="DR34" s="658"/>
      <c r="DS34" s="658"/>
      <c r="DT34" s="658"/>
      <c r="DU34" s="658"/>
      <c r="DV34" s="659"/>
      <c r="DW34" s="660">
        <v>13.9</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945929</v>
      </c>
      <c r="S35" s="658"/>
      <c r="T35" s="658"/>
      <c r="U35" s="658"/>
      <c r="V35" s="658"/>
      <c r="W35" s="658"/>
      <c r="X35" s="658"/>
      <c r="Y35" s="659"/>
      <c r="Z35" s="695">
        <v>2.6</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337518</v>
      </c>
      <c r="CS35" s="670"/>
      <c r="CT35" s="670"/>
      <c r="CU35" s="670"/>
      <c r="CV35" s="670"/>
      <c r="CW35" s="670"/>
      <c r="CX35" s="670"/>
      <c r="CY35" s="671"/>
      <c r="CZ35" s="660">
        <v>1</v>
      </c>
      <c r="DA35" s="672"/>
      <c r="DB35" s="672"/>
      <c r="DC35" s="673"/>
      <c r="DD35" s="663">
        <v>303591</v>
      </c>
      <c r="DE35" s="670"/>
      <c r="DF35" s="670"/>
      <c r="DG35" s="670"/>
      <c r="DH35" s="670"/>
      <c r="DI35" s="670"/>
      <c r="DJ35" s="670"/>
      <c r="DK35" s="671"/>
      <c r="DL35" s="663">
        <v>232355</v>
      </c>
      <c r="DM35" s="670"/>
      <c r="DN35" s="670"/>
      <c r="DO35" s="670"/>
      <c r="DP35" s="670"/>
      <c r="DQ35" s="670"/>
      <c r="DR35" s="670"/>
      <c r="DS35" s="670"/>
      <c r="DT35" s="670"/>
      <c r="DU35" s="670"/>
      <c r="DV35" s="671"/>
      <c r="DW35" s="660">
        <v>1.2</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2472662</v>
      </c>
      <c r="S36" s="658"/>
      <c r="T36" s="658"/>
      <c r="U36" s="658"/>
      <c r="V36" s="658"/>
      <c r="W36" s="658"/>
      <c r="X36" s="658"/>
      <c r="Y36" s="659"/>
      <c r="Z36" s="695">
        <v>6.9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3424713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150695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4532979</v>
      </c>
      <c r="CS36" s="658"/>
      <c r="CT36" s="658"/>
      <c r="CU36" s="658"/>
      <c r="CV36" s="658"/>
      <c r="CW36" s="658"/>
      <c r="CX36" s="658"/>
      <c r="CY36" s="659"/>
      <c r="CZ36" s="660">
        <v>13.7</v>
      </c>
      <c r="DA36" s="672"/>
      <c r="DB36" s="672"/>
      <c r="DC36" s="673"/>
      <c r="DD36" s="663">
        <v>4049416</v>
      </c>
      <c r="DE36" s="658"/>
      <c r="DF36" s="658"/>
      <c r="DG36" s="658"/>
      <c r="DH36" s="658"/>
      <c r="DI36" s="658"/>
      <c r="DJ36" s="658"/>
      <c r="DK36" s="659"/>
      <c r="DL36" s="663">
        <v>3221206</v>
      </c>
      <c r="DM36" s="658"/>
      <c r="DN36" s="658"/>
      <c r="DO36" s="658"/>
      <c r="DP36" s="658"/>
      <c r="DQ36" s="658"/>
      <c r="DR36" s="658"/>
      <c r="DS36" s="658"/>
      <c r="DT36" s="658"/>
      <c r="DU36" s="658"/>
      <c r="DV36" s="659"/>
      <c r="DW36" s="660">
        <v>16.8</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687828</v>
      </c>
      <c r="S37" s="658"/>
      <c r="T37" s="658"/>
      <c r="U37" s="658"/>
      <c r="V37" s="658"/>
      <c r="W37" s="658"/>
      <c r="X37" s="658"/>
      <c r="Y37" s="659"/>
      <c r="Z37" s="695">
        <v>1.9</v>
      </c>
      <c r="AA37" s="695"/>
      <c r="AB37" s="695"/>
      <c r="AC37" s="695"/>
      <c r="AD37" s="696">
        <v>191</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600729</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125228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2308604</v>
      </c>
      <c r="CS37" s="670"/>
      <c r="CT37" s="670"/>
      <c r="CU37" s="670"/>
      <c r="CV37" s="670"/>
      <c r="CW37" s="670"/>
      <c r="CX37" s="670"/>
      <c r="CY37" s="671"/>
      <c r="CZ37" s="660">
        <v>7</v>
      </c>
      <c r="DA37" s="672"/>
      <c r="DB37" s="672"/>
      <c r="DC37" s="673"/>
      <c r="DD37" s="663">
        <v>2308604</v>
      </c>
      <c r="DE37" s="670"/>
      <c r="DF37" s="670"/>
      <c r="DG37" s="670"/>
      <c r="DH37" s="670"/>
      <c r="DI37" s="670"/>
      <c r="DJ37" s="670"/>
      <c r="DK37" s="671"/>
      <c r="DL37" s="663">
        <v>2168583</v>
      </c>
      <c r="DM37" s="670"/>
      <c r="DN37" s="670"/>
      <c r="DO37" s="670"/>
      <c r="DP37" s="670"/>
      <c r="DQ37" s="670"/>
      <c r="DR37" s="670"/>
      <c r="DS37" s="670"/>
      <c r="DT37" s="670"/>
      <c r="DU37" s="670"/>
      <c r="DV37" s="671"/>
      <c r="DW37" s="660">
        <v>11.3</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1462503</v>
      </c>
      <c r="S38" s="658"/>
      <c r="T38" s="658"/>
      <c r="U38" s="658"/>
      <c r="V38" s="658"/>
      <c r="W38" s="658"/>
      <c r="X38" s="658"/>
      <c r="Y38" s="659"/>
      <c r="Z38" s="695">
        <v>4.0999999999999996</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193422</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10398</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2630562</v>
      </c>
      <c r="CS38" s="658"/>
      <c r="CT38" s="658"/>
      <c r="CU38" s="658"/>
      <c r="CV38" s="658"/>
      <c r="CW38" s="658"/>
      <c r="CX38" s="658"/>
      <c r="CY38" s="659"/>
      <c r="CZ38" s="660">
        <v>7.9</v>
      </c>
      <c r="DA38" s="672"/>
      <c r="DB38" s="672"/>
      <c r="DC38" s="673"/>
      <c r="DD38" s="663">
        <v>2173772</v>
      </c>
      <c r="DE38" s="658"/>
      <c r="DF38" s="658"/>
      <c r="DG38" s="658"/>
      <c r="DH38" s="658"/>
      <c r="DI38" s="658"/>
      <c r="DJ38" s="658"/>
      <c r="DK38" s="659"/>
      <c r="DL38" s="663">
        <v>2134749</v>
      </c>
      <c r="DM38" s="658"/>
      <c r="DN38" s="658"/>
      <c r="DO38" s="658"/>
      <c r="DP38" s="658"/>
      <c r="DQ38" s="658"/>
      <c r="DR38" s="658"/>
      <c r="DS38" s="658"/>
      <c r="DT38" s="658"/>
      <c r="DU38" s="658"/>
      <c r="DV38" s="659"/>
      <c r="DW38" s="660">
        <v>11.2</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15572</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1307571</v>
      </c>
      <c r="CS39" s="670"/>
      <c r="CT39" s="670"/>
      <c r="CU39" s="670"/>
      <c r="CV39" s="670"/>
      <c r="CW39" s="670"/>
      <c r="CX39" s="670"/>
      <c r="CY39" s="671"/>
      <c r="CZ39" s="660">
        <v>3.9</v>
      </c>
      <c r="DA39" s="672"/>
      <c r="DB39" s="672"/>
      <c r="DC39" s="673"/>
      <c r="DD39" s="663">
        <v>1215141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89103</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66041</v>
      </c>
      <c r="CS40" s="658"/>
      <c r="CT40" s="658"/>
      <c r="CU40" s="658"/>
      <c r="CV40" s="658"/>
      <c r="CW40" s="658"/>
      <c r="CX40" s="658"/>
      <c r="CY40" s="659"/>
      <c r="CZ40" s="660">
        <v>0.2</v>
      </c>
      <c r="DA40" s="672"/>
      <c r="DB40" s="672"/>
      <c r="DC40" s="673"/>
      <c r="DD40" s="663">
        <v>330</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35767730</v>
      </c>
      <c r="S41" s="682"/>
      <c r="T41" s="682"/>
      <c r="U41" s="682"/>
      <c r="V41" s="682"/>
      <c r="W41" s="682"/>
      <c r="X41" s="682"/>
      <c r="Y41" s="685"/>
      <c r="Z41" s="686">
        <v>100</v>
      </c>
      <c r="AA41" s="686"/>
      <c r="AB41" s="686"/>
      <c r="AC41" s="686"/>
      <c r="AD41" s="687">
        <v>19048700</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496486</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2134076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348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2650779</v>
      </c>
      <c r="CS42" s="670"/>
      <c r="CT42" s="670"/>
      <c r="CU42" s="670"/>
      <c r="CV42" s="670"/>
      <c r="CW42" s="670"/>
      <c r="CX42" s="670"/>
      <c r="CY42" s="671"/>
      <c r="CZ42" s="660">
        <v>8</v>
      </c>
      <c r="DA42" s="672"/>
      <c r="DB42" s="672"/>
      <c r="DC42" s="673"/>
      <c r="DD42" s="663">
        <v>502551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153647</v>
      </c>
      <c r="CS43" s="670"/>
      <c r="CT43" s="670"/>
      <c r="CU43" s="670"/>
      <c r="CV43" s="670"/>
      <c r="CW43" s="670"/>
      <c r="CX43" s="670"/>
      <c r="CY43" s="671"/>
      <c r="CZ43" s="660">
        <v>0.5</v>
      </c>
      <c r="DA43" s="672"/>
      <c r="DB43" s="672"/>
      <c r="DC43" s="673"/>
      <c r="DD43" s="663">
        <v>153647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2650779</v>
      </c>
      <c r="CS44" s="658"/>
      <c r="CT44" s="658"/>
      <c r="CU44" s="658"/>
      <c r="CV44" s="658"/>
      <c r="CW44" s="658"/>
      <c r="CX44" s="658"/>
      <c r="CY44" s="659"/>
      <c r="CZ44" s="660">
        <v>8</v>
      </c>
      <c r="DA44" s="661"/>
      <c r="DB44" s="661"/>
      <c r="DC44" s="662"/>
      <c r="DD44" s="663">
        <v>502551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646699</v>
      </c>
      <c r="CS45" s="670"/>
      <c r="CT45" s="670"/>
      <c r="CU45" s="670"/>
      <c r="CV45" s="670"/>
      <c r="CW45" s="670"/>
      <c r="CX45" s="670"/>
      <c r="CY45" s="671"/>
      <c r="CZ45" s="660">
        <v>1.9</v>
      </c>
      <c r="DA45" s="672"/>
      <c r="DB45" s="672"/>
      <c r="DC45" s="673"/>
      <c r="DD45" s="663">
        <v>133587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1951403</v>
      </c>
      <c r="CS46" s="658"/>
      <c r="CT46" s="658"/>
      <c r="CU46" s="658"/>
      <c r="CV46" s="658"/>
      <c r="CW46" s="658"/>
      <c r="CX46" s="658"/>
      <c r="CY46" s="659"/>
      <c r="CZ46" s="660">
        <v>5.9</v>
      </c>
      <c r="DA46" s="661"/>
      <c r="DB46" s="661"/>
      <c r="DC46" s="662"/>
      <c r="DD46" s="663">
        <v>323321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33173334</v>
      </c>
      <c r="CS49" s="642"/>
      <c r="CT49" s="642"/>
      <c r="CU49" s="642"/>
      <c r="CV49" s="642"/>
      <c r="CW49" s="642"/>
      <c r="CX49" s="642"/>
      <c r="CY49" s="643"/>
      <c r="CZ49" s="644">
        <v>100</v>
      </c>
      <c r="DA49" s="645"/>
      <c r="DB49" s="645"/>
      <c r="DC49" s="646"/>
      <c r="DD49" s="647">
        <v>22156971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RcEtKaYQbHTHEfdUdrAbitS/S+LEEymmNkhbyYzpWc6GnQHLa6e2G+FywGf+uX66ZS+W2CutVQ+ZZ++FElTkw==" saltValue="X1vQHyOolR/o0VXCC5BHW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election activeCell="BI70" sqref="BI70"/>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35768</v>
      </c>
      <c r="R7" s="1139"/>
      <c r="S7" s="1139"/>
      <c r="T7" s="1139"/>
      <c r="U7" s="1139"/>
      <c r="V7" s="1139">
        <v>33173</v>
      </c>
      <c r="W7" s="1139"/>
      <c r="X7" s="1139"/>
      <c r="Y7" s="1139"/>
      <c r="Z7" s="1139"/>
      <c r="AA7" s="1139">
        <v>2594</v>
      </c>
      <c r="AB7" s="1139"/>
      <c r="AC7" s="1139"/>
      <c r="AD7" s="1139"/>
      <c r="AE7" s="1140"/>
      <c r="AF7" s="1141">
        <v>2386</v>
      </c>
      <c r="AG7" s="1142"/>
      <c r="AH7" s="1142"/>
      <c r="AI7" s="1142"/>
      <c r="AJ7" s="1143"/>
      <c r="AK7" s="1144">
        <v>946</v>
      </c>
      <c r="AL7" s="1145"/>
      <c r="AM7" s="1145"/>
      <c r="AN7" s="1145"/>
      <c r="AO7" s="1145"/>
      <c r="AP7" s="1145">
        <v>21689</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35768</v>
      </c>
      <c r="R23" s="1097"/>
      <c r="S23" s="1097"/>
      <c r="T23" s="1097"/>
      <c r="U23" s="1097"/>
      <c r="V23" s="1097">
        <v>33173</v>
      </c>
      <c r="W23" s="1097"/>
      <c r="X23" s="1097"/>
      <c r="Y23" s="1097"/>
      <c r="Z23" s="1097"/>
      <c r="AA23" s="1097">
        <v>2594</v>
      </c>
      <c r="AB23" s="1097"/>
      <c r="AC23" s="1097"/>
      <c r="AD23" s="1097"/>
      <c r="AE23" s="1104"/>
      <c r="AF23" s="1105">
        <v>2386</v>
      </c>
      <c r="AG23" s="1097"/>
      <c r="AH23" s="1097"/>
      <c r="AI23" s="1097"/>
      <c r="AJ23" s="1106"/>
      <c r="AK23" s="1107"/>
      <c r="AL23" s="1108"/>
      <c r="AM23" s="1108"/>
      <c r="AN23" s="1108"/>
      <c r="AO23" s="1108"/>
      <c r="AP23" s="1097">
        <v>21689</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7948</v>
      </c>
      <c r="R28" s="1087"/>
      <c r="S28" s="1087"/>
      <c r="T28" s="1087"/>
      <c r="U28" s="1087"/>
      <c r="V28" s="1087">
        <v>7797</v>
      </c>
      <c r="W28" s="1087"/>
      <c r="X28" s="1087"/>
      <c r="Y28" s="1087"/>
      <c r="Z28" s="1087"/>
      <c r="AA28" s="1087">
        <v>151</v>
      </c>
      <c r="AB28" s="1087"/>
      <c r="AC28" s="1087"/>
      <c r="AD28" s="1087"/>
      <c r="AE28" s="1088"/>
      <c r="AF28" s="1089">
        <v>151</v>
      </c>
      <c r="AG28" s="1087"/>
      <c r="AH28" s="1087"/>
      <c r="AI28" s="1087"/>
      <c r="AJ28" s="1090"/>
      <c r="AK28" s="1078">
        <v>562</v>
      </c>
      <c r="AL28" s="1079"/>
      <c r="AM28" s="1079"/>
      <c r="AN28" s="1079"/>
      <c r="AO28" s="1079"/>
      <c r="AP28" s="1079" t="s">
        <v>544</v>
      </c>
      <c r="AQ28" s="1079"/>
      <c r="AR28" s="1079"/>
      <c r="AS28" s="1079"/>
      <c r="AT28" s="1079"/>
      <c r="AU28" s="1079" t="s">
        <v>544</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6654</v>
      </c>
      <c r="R29" s="1075"/>
      <c r="S29" s="1075"/>
      <c r="T29" s="1075"/>
      <c r="U29" s="1075"/>
      <c r="V29" s="1075">
        <v>6590</v>
      </c>
      <c r="W29" s="1075"/>
      <c r="X29" s="1075"/>
      <c r="Y29" s="1075"/>
      <c r="Z29" s="1075"/>
      <c r="AA29" s="1075">
        <v>65</v>
      </c>
      <c r="AB29" s="1075"/>
      <c r="AC29" s="1075"/>
      <c r="AD29" s="1075"/>
      <c r="AE29" s="1076"/>
      <c r="AF29" s="1071">
        <v>65</v>
      </c>
      <c r="AG29" s="1072"/>
      <c r="AH29" s="1072"/>
      <c r="AI29" s="1072"/>
      <c r="AJ29" s="1073"/>
      <c r="AK29" s="1016">
        <v>1195</v>
      </c>
      <c r="AL29" s="1007"/>
      <c r="AM29" s="1007"/>
      <c r="AN29" s="1007"/>
      <c r="AO29" s="1007"/>
      <c r="AP29" s="1007" t="s">
        <v>544</v>
      </c>
      <c r="AQ29" s="1007"/>
      <c r="AR29" s="1007"/>
      <c r="AS29" s="1007"/>
      <c r="AT29" s="1007"/>
      <c r="AU29" s="1007" t="s">
        <v>544</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1124</v>
      </c>
      <c r="R30" s="1075"/>
      <c r="S30" s="1075"/>
      <c r="T30" s="1075"/>
      <c r="U30" s="1075"/>
      <c r="V30" s="1075">
        <v>1123</v>
      </c>
      <c r="W30" s="1075"/>
      <c r="X30" s="1075"/>
      <c r="Y30" s="1075"/>
      <c r="Z30" s="1075"/>
      <c r="AA30" s="1075">
        <v>1</v>
      </c>
      <c r="AB30" s="1075"/>
      <c r="AC30" s="1075"/>
      <c r="AD30" s="1075"/>
      <c r="AE30" s="1076"/>
      <c r="AF30" s="1071">
        <v>1</v>
      </c>
      <c r="AG30" s="1072"/>
      <c r="AH30" s="1072"/>
      <c r="AI30" s="1072"/>
      <c r="AJ30" s="1073"/>
      <c r="AK30" s="1016">
        <v>217</v>
      </c>
      <c r="AL30" s="1007"/>
      <c r="AM30" s="1007"/>
      <c r="AN30" s="1007"/>
      <c r="AO30" s="1007"/>
      <c r="AP30" s="1007" t="s">
        <v>544</v>
      </c>
      <c r="AQ30" s="1007"/>
      <c r="AR30" s="1007"/>
      <c r="AS30" s="1007"/>
      <c r="AT30" s="1007"/>
      <c r="AU30" s="1007" t="s">
        <v>544</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1454</v>
      </c>
      <c r="R31" s="1075"/>
      <c r="S31" s="1075"/>
      <c r="T31" s="1075"/>
      <c r="U31" s="1075"/>
      <c r="V31" s="1075">
        <v>1476</v>
      </c>
      <c r="W31" s="1075"/>
      <c r="X31" s="1075"/>
      <c r="Y31" s="1075"/>
      <c r="Z31" s="1075"/>
      <c r="AA31" s="1075">
        <v>-21</v>
      </c>
      <c r="AB31" s="1075"/>
      <c r="AC31" s="1075"/>
      <c r="AD31" s="1075"/>
      <c r="AE31" s="1076"/>
      <c r="AF31" s="1071">
        <v>1180</v>
      </c>
      <c r="AG31" s="1072"/>
      <c r="AH31" s="1072"/>
      <c r="AI31" s="1072"/>
      <c r="AJ31" s="1073"/>
      <c r="AK31" s="1016">
        <v>193</v>
      </c>
      <c r="AL31" s="1007"/>
      <c r="AM31" s="1007"/>
      <c r="AN31" s="1007"/>
      <c r="AO31" s="1007"/>
      <c r="AP31" s="1007">
        <v>1836</v>
      </c>
      <c r="AQ31" s="1007"/>
      <c r="AR31" s="1007"/>
      <c r="AS31" s="1007"/>
      <c r="AT31" s="1007"/>
      <c r="AU31" s="1007">
        <v>4</v>
      </c>
      <c r="AV31" s="1007"/>
      <c r="AW31" s="1007"/>
      <c r="AX31" s="1007"/>
      <c r="AY31" s="1007"/>
      <c r="AZ31" s="1077" t="s">
        <v>544</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2026</v>
      </c>
      <c r="R32" s="1075"/>
      <c r="S32" s="1075"/>
      <c r="T32" s="1075"/>
      <c r="U32" s="1075"/>
      <c r="V32" s="1075">
        <v>1971</v>
      </c>
      <c r="W32" s="1075"/>
      <c r="X32" s="1075"/>
      <c r="Y32" s="1075"/>
      <c r="Z32" s="1075"/>
      <c r="AA32" s="1075">
        <v>55</v>
      </c>
      <c r="AB32" s="1075"/>
      <c r="AC32" s="1075"/>
      <c r="AD32" s="1075"/>
      <c r="AE32" s="1076"/>
      <c r="AF32" s="1071">
        <v>543</v>
      </c>
      <c r="AG32" s="1072"/>
      <c r="AH32" s="1072"/>
      <c r="AI32" s="1072"/>
      <c r="AJ32" s="1073"/>
      <c r="AK32" s="1016">
        <v>601</v>
      </c>
      <c r="AL32" s="1007"/>
      <c r="AM32" s="1007"/>
      <c r="AN32" s="1007"/>
      <c r="AO32" s="1007"/>
      <c r="AP32" s="1007">
        <v>10293</v>
      </c>
      <c r="AQ32" s="1007"/>
      <c r="AR32" s="1007"/>
      <c r="AS32" s="1007"/>
      <c r="AT32" s="1007"/>
      <c r="AU32" s="1007">
        <v>9007</v>
      </c>
      <c r="AV32" s="1007"/>
      <c r="AW32" s="1007"/>
      <c r="AX32" s="1007"/>
      <c r="AY32" s="1007"/>
      <c r="AZ32" s="1077" t="s">
        <v>544</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1940</v>
      </c>
      <c r="AG63" s="995"/>
      <c r="AH63" s="995"/>
      <c r="AI63" s="995"/>
      <c r="AJ63" s="1058"/>
      <c r="AK63" s="1059"/>
      <c r="AL63" s="999"/>
      <c r="AM63" s="999"/>
      <c r="AN63" s="999"/>
      <c r="AO63" s="999"/>
      <c r="AP63" s="995">
        <v>12129</v>
      </c>
      <c r="AQ63" s="995"/>
      <c r="AR63" s="995"/>
      <c r="AS63" s="995"/>
      <c r="AT63" s="995"/>
      <c r="AU63" s="995">
        <v>9011</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398</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545</v>
      </c>
      <c r="C68" s="1022"/>
      <c r="D68" s="1022"/>
      <c r="E68" s="1022"/>
      <c r="F68" s="1022"/>
      <c r="G68" s="1022"/>
      <c r="H68" s="1022"/>
      <c r="I68" s="1022"/>
      <c r="J68" s="1022"/>
      <c r="K68" s="1022"/>
      <c r="L68" s="1022"/>
      <c r="M68" s="1022"/>
      <c r="N68" s="1022"/>
      <c r="O68" s="1022"/>
      <c r="P68" s="1023"/>
      <c r="Q68" s="1024">
        <v>4431</v>
      </c>
      <c r="R68" s="1018"/>
      <c r="S68" s="1018"/>
      <c r="T68" s="1018"/>
      <c r="U68" s="1018"/>
      <c r="V68" s="1018">
        <v>4234</v>
      </c>
      <c r="W68" s="1018"/>
      <c r="X68" s="1018"/>
      <c r="Y68" s="1018"/>
      <c r="Z68" s="1018"/>
      <c r="AA68" s="1018">
        <v>197</v>
      </c>
      <c r="AB68" s="1018"/>
      <c r="AC68" s="1018"/>
      <c r="AD68" s="1018"/>
      <c r="AE68" s="1018"/>
      <c r="AF68" s="1018">
        <v>192</v>
      </c>
      <c r="AG68" s="1018"/>
      <c r="AH68" s="1018"/>
      <c r="AI68" s="1018"/>
      <c r="AJ68" s="1018"/>
      <c r="AK68" s="1018">
        <v>50</v>
      </c>
      <c r="AL68" s="1018"/>
      <c r="AM68" s="1018"/>
      <c r="AN68" s="1018"/>
      <c r="AO68" s="1018"/>
      <c r="AP68" s="1018">
        <v>635</v>
      </c>
      <c r="AQ68" s="1018"/>
      <c r="AR68" s="1018"/>
      <c r="AS68" s="1018"/>
      <c r="AT68" s="1018"/>
      <c r="AU68" s="1018">
        <v>352</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546</v>
      </c>
      <c r="C69" s="1011"/>
      <c r="D69" s="1011"/>
      <c r="E69" s="1011"/>
      <c r="F69" s="1011"/>
      <c r="G69" s="1011"/>
      <c r="H69" s="1011"/>
      <c r="I69" s="1011"/>
      <c r="J69" s="1011"/>
      <c r="K69" s="1011"/>
      <c r="L69" s="1011"/>
      <c r="M69" s="1011"/>
      <c r="N69" s="1011"/>
      <c r="O69" s="1011"/>
      <c r="P69" s="1012"/>
      <c r="Q69" s="1013">
        <v>835</v>
      </c>
      <c r="R69" s="1007"/>
      <c r="S69" s="1007"/>
      <c r="T69" s="1007"/>
      <c r="U69" s="1007"/>
      <c r="V69" s="1007">
        <v>821</v>
      </c>
      <c r="W69" s="1007"/>
      <c r="X69" s="1007"/>
      <c r="Y69" s="1007"/>
      <c r="Z69" s="1007"/>
      <c r="AA69" s="1007">
        <v>15</v>
      </c>
      <c r="AB69" s="1007"/>
      <c r="AC69" s="1007"/>
      <c r="AD69" s="1007"/>
      <c r="AE69" s="1007"/>
      <c r="AF69" s="1007">
        <v>15</v>
      </c>
      <c r="AG69" s="1007"/>
      <c r="AH69" s="1007"/>
      <c r="AI69" s="1007"/>
      <c r="AJ69" s="1007"/>
      <c r="AK69" s="1007">
        <v>0</v>
      </c>
      <c r="AL69" s="1007"/>
      <c r="AM69" s="1007"/>
      <c r="AN69" s="1007"/>
      <c r="AO69" s="1007"/>
      <c r="AP69" s="1007">
        <v>181</v>
      </c>
      <c r="AQ69" s="1007"/>
      <c r="AR69" s="1007"/>
      <c r="AS69" s="1007"/>
      <c r="AT69" s="1007"/>
      <c r="AU69" s="1007">
        <v>118</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547</v>
      </c>
      <c r="C70" s="1011"/>
      <c r="D70" s="1011"/>
      <c r="E70" s="1011"/>
      <c r="F70" s="1011"/>
      <c r="G70" s="1011"/>
      <c r="H70" s="1011"/>
      <c r="I70" s="1011"/>
      <c r="J70" s="1011"/>
      <c r="K70" s="1011"/>
      <c r="L70" s="1011"/>
      <c r="M70" s="1011"/>
      <c r="N70" s="1011"/>
      <c r="O70" s="1011"/>
      <c r="P70" s="1012"/>
      <c r="Q70" s="1013">
        <v>22583</v>
      </c>
      <c r="R70" s="1007"/>
      <c r="S70" s="1007"/>
      <c r="T70" s="1007"/>
      <c r="U70" s="1007"/>
      <c r="V70" s="1007">
        <v>21732</v>
      </c>
      <c r="W70" s="1007"/>
      <c r="X70" s="1007"/>
      <c r="Y70" s="1007"/>
      <c r="Z70" s="1007"/>
      <c r="AA70" s="1007">
        <v>851</v>
      </c>
      <c r="AB70" s="1007"/>
      <c r="AC70" s="1007"/>
      <c r="AD70" s="1007"/>
      <c r="AE70" s="1007"/>
      <c r="AF70" s="1007">
        <v>851</v>
      </c>
      <c r="AG70" s="1007"/>
      <c r="AH70" s="1007"/>
      <c r="AI70" s="1007"/>
      <c r="AJ70" s="1007"/>
      <c r="AK70" s="1007">
        <v>21</v>
      </c>
      <c r="AL70" s="1007"/>
      <c r="AM70" s="1007"/>
      <c r="AN70" s="1007"/>
      <c r="AO70" s="1007"/>
      <c r="AP70" s="1007" t="s">
        <v>548</v>
      </c>
      <c r="AQ70" s="1007"/>
      <c r="AR70" s="1007"/>
      <c r="AS70" s="1007"/>
      <c r="AT70" s="1007"/>
      <c r="AU70" s="1007" t="s">
        <v>548</v>
      </c>
      <c r="AV70" s="1007"/>
      <c r="AW70" s="1007"/>
      <c r="AX70" s="1007"/>
      <c r="AY70" s="1007"/>
      <c r="AZ70" s="1008" t="s">
        <v>549</v>
      </c>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547</v>
      </c>
      <c r="C71" s="1011"/>
      <c r="D71" s="1011"/>
      <c r="E71" s="1011"/>
      <c r="F71" s="1011"/>
      <c r="G71" s="1011"/>
      <c r="H71" s="1011"/>
      <c r="I71" s="1011"/>
      <c r="J71" s="1011"/>
      <c r="K71" s="1011"/>
      <c r="L71" s="1011"/>
      <c r="M71" s="1011"/>
      <c r="N71" s="1011"/>
      <c r="O71" s="1011"/>
      <c r="P71" s="1012"/>
      <c r="Q71" s="1013">
        <v>138</v>
      </c>
      <c r="R71" s="1007"/>
      <c r="S71" s="1007"/>
      <c r="T71" s="1007"/>
      <c r="U71" s="1007"/>
      <c r="V71" s="1007">
        <v>94</v>
      </c>
      <c r="W71" s="1007"/>
      <c r="X71" s="1007"/>
      <c r="Y71" s="1007"/>
      <c r="Z71" s="1007"/>
      <c r="AA71" s="1007">
        <v>44</v>
      </c>
      <c r="AB71" s="1007"/>
      <c r="AC71" s="1007"/>
      <c r="AD71" s="1007"/>
      <c r="AE71" s="1007"/>
      <c r="AF71" s="1007">
        <v>44</v>
      </c>
      <c r="AG71" s="1007"/>
      <c r="AH71" s="1007"/>
      <c r="AI71" s="1007"/>
      <c r="AJ71" s="1007"/>
      <c r="AK71" s="1007" t="s">
        <v>548</v>
      </c>
      <c r="AL71" s="1007"/>
      <c r="AM71" s="1007"/>
      <c r="AN71" s="1007"/>
      <c r="AO71" s="1007"/>
      <c r="AP71" s="1007" t="s">
        <v>548</v>
      </c>
      <c r="AQ71" s="1007"/>
      <c r="AR71" s="1007"/>
      <c r="AS71" s="1007"/>
      <c r="AT71" s="1007"/>
      <c r="AU71" s="1007" t="s">
        <v>548</v>
      </c>
      <c r="AV71" s="1007"/>
      <c r="AW71" s="1007"/>
      <c r="AX71" s="1007"/>
      <c r="AY71" s="1007"/>
      <c r="AZ71" s="1008" t="s">
        <v>550</v>
      </c>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551</v>
      </c>
      <c r="C72" s="1011"/>
      <c r="D72" s="1011"/>
      <c r="E72" s="1011"/>
      <c r="F72" s="1011"/>
      <c r="G72" s="1011"/>
      <c r="H72" s="1011"/>
      <c r="I72" s="1011"/>
      <c r="J72" s="1011"/>
      <c r="K72" s="1011"/>
      <c r="L72" s="1011"/>
      <c r="M72" s="1011"/>
      <c r="N72" s="1011"/>
      <c r="O72" s="1011"/>
      <c r="P72" s="1012"/>
      <c r="Q72" s="1013">
        <v>50305</v>
      </c>
      <c r="R72" s="1007"/>
      <c r="S72" s="1007"/>
      <c r="T72" s="1007"/>
      <c r="U72" s="1007"/>
      <c r="V72" s="1007">
        <v>47941</v>
      </c>
      <c r="W72" s="1007"/>
      <c r="X72" s="1007"/>
      <c r="Y72" s="1007"/>
      <c r="Z72" s="1007"/>
      <c r="AA72" s="1007">
        <v>2364</v>
      </c>
      <c r="AB72" s="1007"/>
      <c r="AC72" s="1007"/>
      <c r="AD72" s="1007"/>
      <c r="AE72" s="1007"/>
      <c r="AF72" s="1007">
        <v>9591</v>
      </c>
      <c r="AG72" s="1007"/>
      <c r="AH72" s="1007"/>
      <c r="AI72" s="1007"/>
      <c r="AJ72" s="1007"/>
      <c r="AK72" s="1007" t="s">
        <v>548</v>
      </c>
      <c r="AL72" s="1007"/>
      <c r="AM72" s="1007"/>
      <c r="AN72" s="1007"/>
      <c r="AO72" s="1007"/>
      <c r="AP72" s="1007" t="s">
        <v>548</v>
      </c>
      <c r="AQ72" s="1007"/>
      <c r="AR72" s="1007"/>
      <c r="AS72" s="1007"/>
      <c r="AT72" s="1007"/>
      <c r="AU72" s="1007" t="s">
        <v>548</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552</v>
      </c>
      <c r="C73" s="1011"/>
      <c r="D73" s="1011"/>
      <c r="E73" s="1011"/>
      <c r="F73" s="1011"/>
      <c r="G73" s="1011"/>
      <c r="H73" s="1011"/>
      <c r="I73" s="1011"/>
      <c r="J73" s="1011"/>
      <c r="K73" s="1011"/>
      <c r="L73" s="1011"/>
      <c r="M73" s="1011"/>
      <c r="N73" s="1011"/>
      <c r="O73" s="1011"/>
      <c r="P73" s="1012"/>
      <c r="Q73" s="1013">
        <v>308</v>
      </c>
      <c r="R73" s="1007"/>
      <c r="S73" s="1007"/>
      <c r="T73" s="1007"/>
      <c r="U73" s="1007"/>
      <c r="V73" s="1007">
        <v>290</v>
      </c>
      <c r="W73" s="1007"/>
      <c r="X73" s="1007"/>
      <c r="Y73" s="1007"/>
      <c r="Z73" s="1007"/>
      <c r="AA73" s="1007">
        <v>18</v>
      </c>
      <c r="AB73" s="1007"/>
      <c r="AC73" s="1007"/>
      <c r="AD73" s="1007"/>
      <c r="AE73" s="1007"/>
      <c r="AF73" s="1007">
        <v>18</v>
      </c>
      <c r="AG73" s="1007"/>
      <c r="AH73" s="1007"/>
      <c r="AI73" s="1007"/>
      <c r="AJ73" s="1007"/>
      <c r="AK73" s="1007">
        <v>7</v>
      </c>
      <c r="AL73" s="1007"/>
      <c r="AM73" s="1007"/>
      <c r="AN73" s="1007"/>
      <c r="AO73" s="1007"/>
      <c r="AP73" s="1007" t="s">
        <v>548</v>
      </c>
      <c r="AQ73" s="1007"/>
      <c r="AR73" s="1007"/>
      <c r="AS73" s="1007"/>
      <c r="AT73" s="1007"/>
      <c r="AU73" s="1007" t="s">
        <v>548</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553</v>
      </c>
      <c r="C74" s="1011"/>
      <c r="D74" s="1011"/>
      <c r="E74" s="1011"/>
      <c r="F74" s="1011"/>
      <c r="G74" s="1011"/>
      <c r="H74" s="1011"/>
      <c r="I74" s="1011"/>
      <c r="J74" s="1011"/>
      <c r="K74" s="1011"/>
      <c r="L74" s="1011"/>
      <c r="M74" s="1011"/>
      <c r="N74" s="1011"/>
      <c r="O74" s="1011"/>
      <c r="P74" s="1012"/>
      <c r="Q74" s="1013">
        <v>2263</v>
      </c>
      <c r="R74" s="1007"/>
      <c r="S74" s="1007"/>
      <c r="T74" s="1007"/>
      <c r="U74" s="1007"/>
      <c r="V74" s="1007">
        <v>2225</v>
      </c>
      <c r="W74" s="1007"/>
      <c r="X74" s="1007"/>
      <c r="Y74" s="1007"/>
      <c r="Z74" s="1007"/>
      <c r="AA74" s="1007">
        <v>38</v>
      </c>
      <c r="AB74" s="1007"/>
      <c r="AC74" s="1007"/>
      <c r="AD74" s="1007"/>
      <c r="AE74" s="1007"/>
      <c r="AF74" s="1007">
        <v>38</v>
      </c>
      <c r="AG74" s="1007"/>
      <c r="AH74" s="1007"/>
      <c r="AI74" s="1007"/>
      <c r="AJ74" s="1007"/>
      <c r="AK74" s="1007" t="s">
        <v>548</v>
      </c>
      <c r="AL74" s="1007"/>
      <c r="AM74" s="1007"/>
      <c r="AN74" s="1007"/>
      <c r="AO74" s="1007"/>
      <c r="AP74" s="1007" t="s">
        <v>548</v>
      </c>
      <c r="AQ74" s="1007"/>
      <c r="AR74" s="1007"/>
      <c r="AS74" s="1007"/>
      <c r="AT74" s="1007"/>
      <c r="AU74" s="1007" t="s">
        <v>548</v>
      </c>
      <c r="AV74" s="1007"/>
      <c r="AW74" s="1007"/>
      <c r="AX74" s="1007"/>
      <c r="AY74" s="1007"/>
      <c r="AZ74" s="1008" t="s">
        <v>549</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553</v>
      </c>
      <c r="C75" s="1011"/>
      <c r="D75" s="1011"/>
      <c r="E75" s="1011"/>
      <c r="F75" s="1011"/>
      <c r="G75" s="1011"/>
      <c r="H75" s="1011"/>
      <c r="I75" s="1011"/>
      <c r="J75" s="1011"/>
      <c r="K75" s="1011"/>
      <c r="L75" s="1011"/>
      <c r="M75" s="1011"/>
      <c r="N75" s="1011"/>
      <c r="O75" s="1011"/>
      <c r="P75" s="1012"/>
      <c r="Q75" s="1014">
        <v>924950</v>
      </c>
      <c r="R75" s="1015"/>
      <c r="S75" s="1015"/>
      <c r="T75" s="1015"/>
      <c r="U75" s="1016"/>
      <c r="V75" s="1017">
        <v>909345</v>
      </c>
      <c r="W75" s="1015"/>
      <c r="X75" s="1015"/>
      <c r="Y75" s="1015"/>
      <c r="Z75" s="1016"/>
      <c r="AA75" s="1017">
        <v>15606</v>
      </c>
      <c r="AB75" s="1015"/>
      <c r="AC75" s="1015"/>
      <c r="AD75" s="1015"/>
      <c r="AE75" s="1016"/>
      <c r="AF75" s="1017">
        <v>15606</v>
      </c>
      <c r="AG75" s="1015"/>
      <c r="AH75" s="1015"/>
      <c r="AI75" s="1015"/>
      <c r="AJ75" s="1016"/>
      <c r="AK75" s="1017">
        <v>9690</v>
      </c>
      <c r="AL75" s="1015"/>
      <c r="AM75" s="1015"/>
      <c r="AN75" s="1015"/>
      <c r="AO75" s="1016"/>
      <c r="AP75" s="1017" t="s">
        <v>548</v>
      </c>
      <c r="AQ75" s="1015"/>
      <c r="AR75" s="1015"/>
      <c r="AS75" s="1015"/>
      <c r="AT75" s="1016"/>
      <c r="AU75" s="1017" t="s">
        <v>548</v>
      </c>
      <c r="AV75" s="1015"/>
      <c r="AW75" s="1015"/>
      <c r="AX75" s="1015"/>
      <c r="AY75" s="1016"/>
      <c r="AZ75" s="1008" t="s">
        <v>554</v>
      </c>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26355</v>
      </c>
      <c r="AG88" s="995"/>
      <c r="AH88" s="995"/>
      <c r="AI88" s="995"/>
      <c r="AJ88" s="995"/>
      <c r="AK88" s="999"/>
      <c r="AL88" s="999"/>
      <c r="AM88" s="999"/>
      <c r="AN88" s="999"/>
      <c r="AO88" s="999"/>
      <c r="AP88" s="995">
        <v>816</v>
      </c>
      <c r="AQ88" s="995"/>
      <c r="AR88" s="995"/>
      <c r="AS88" s="995"/>
      <c r="AT88" s="995"/>
      <c r="AU88" s="995">
        <v>470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294</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294</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294</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3003538</v>
      </c>
      <c r="AB110" s="925"/>
      <c r="AC110" s="925"/>
      <c r="AD110" s="925"/>
      <c r="AE110" s="926"/>
      <c r="AF110" s="927">
        <v>2905138</v>
      </c>
      <c r="AG110" s="925"/>
      <c r="AH110" s="925"/>
      <c r="AI110" s="925"/>
      <c r="AJ110" s="926"/>
      <c r="AK110" s="927">
        <v>2868702</v>
      </c>
      <c r="AL110" s="925"/>
      <c r="AM110" s="925"/>
      <c r="AN110" s="925"/>
      <c r="AO110" s="926"/>
      <c r="AP110" s="928">
        <v>17.600000000000001</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24650153</v>
      </c>
      <c r="BR110" s="878"/>
      <c r="BS110" s="878"/>
      <c r="BT110" s="878"/>
      <c r="BU110" s="878"/>
      <c r="BV110" s="878">
        <v>23038131</v>
      </c>
      <c r="BW110" s="878"/>
      <c r="BX110" s="878"/>
      <c r="BY110" s="878"/>
      <c r="BZ110" s="878"/>
      <c r="CA110" s="878">
        <v>21689155</v>
      </c>
      <c r="CB110" s="878"/>
      <c r="CC110" s="878"/>
      <c r="CD110" s="878"/>
      <c r="CE110" s="878"/>
      <c r="CF110" s="902">
        <v>133.30000000000001</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v>39999</v>
      </c>
      <c r="BR111" s="853"/>
      <c r="BS111" s="853"/>
      <c r="BT111" s="853"/>
      <c r="BU111" s="853"/>
      <c r="BV111" s="853">
        <v>23003</v>
      </c>
      <c r="BW111" s="853"/>
      <c r="BX111" s="853"/>
      <c r="BY111" s="853"/>
      <c r="BZ111" s="853"/>
      <c r="CA111" s="853">
        <v>12008</v>
      </c>
      <c r="CB111" s="853"/>
      <c r="CC111" s="853"/>
      <c r="CD111" s="853"/>
      <c r="CE111" s="853"/>
      <c r="CF111" s="911">
        <v>0.1</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7578149</v>
      </c>
      <c r="BR112" s="853"/>
      <c r="BS112" s="853"/>
      <c r="BT112" s="853"/>
      <c r="BU112" s="853"/>
      <c r="BV112" s="853">
        <v>8069447</v>
      </c>
      <c r="BW112" s="853"/>
      <c r="BX112" s="853"/>
      <c r="BY112" s="853"/>
      <c r="BZ112" s="853"/>
      <c r="CA112" s="853">
        <v>9010468</v>
      </c>
      <c r="CB112" s="853"/>
      <c r="CC112" s="853"/>
      <c r="CD112" s="853"/>
      <c r="CE112" s="853"/>
      <c r="CF112" s="911">
        <v>55.4</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463815</v>
      </c>
      <c r="AB113" s="955"/>
      <c r="AC113" s="955"/>
      <c r="AD113" s="955"/>
      <c r="AE113" s="956"/>
      <c r="AF113" s="957">
        <v>472677</v>
      </c>
      <c r="AG113" s="955"/>
      <c r="AH113" s="955"/>
      <c r="AI113" s="955"/>
      <c r="AJ113" s="956"/>
      <c r="AK113" s="957">
        <v>535668</v>
      </c>
      <c r="AL113" s="955"/>
      <c r="AM113" s="955"/>
      <c r="AN113" s="955"/>
      <c r="AO113" s="956"/>
      <c r="AP113" s="958">
        <v>3.3</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758589</v>
      </c>
      <c r="BR113" s="853"/>
      <c r="BS113" s="853"/>
      <c r="BT113" s="853"/>
      <c r="BU113" s="853"/>
      <c r="BV113" s="853">
        <v>670718</v>
      </c>
      <c r="BW113" s="853"/>
      <c r="BX113" s="853"/>
      <c r="BY113" s="853"/>
      <c r="BZ113" s="853"/>
      <c r="CA113" s="853">
        <v>469563</v>
      </c>
      <c r="CB113" s="853"/>
      <c r="CC113" s="853"/>
      <c r="CD113" s="853"/>
      <c r="CE113" s="853"/>
      <c r="CF113" s="911">
        <v>2.9</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236434</v>
      </c>
      <c r="AB114" s="816"/>
      <c r="AC114" s="816"/>
      <c r="AD114" s="816"/>
      <c r="AE114" s="817"/>
      <c r="AF114" s="818">
        <v>228755</v>
      </c>
      <c r="AG114" s="816"/>
      <c r="AH114" s="816"/>
      <c r="AI114" s="816"/>
      <c r="AJ114" s="817"/>
      <c r="AK114" s="818">
        <v>237727</v>
      </c>
      <c r="AL114" s="816"/>
      <c r="AM114" s="816"/>
      <c r="AN114" s="816"/>
      <c r="AO114" s="817"/>
      <c r="AP114" s="860">
        <v>1.5</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5507181</v>
      </c>
      <c r="BR114" s="853"/>
      <c r="BS114" s="853"/>
      <c r="BT114" s="853"/>
      <c r="BU114" s="853"/>
      <c r="BV114" s="853">
        <v>5461470</v>
      </c>
      <c r="BW114" s="853"/>
      <c r="BX114" s="853"/>
      <c r="BY114" s="853"/>
      <c r="BZ114" s="853"/>
      <c r="CA114" s="853">
        <v>5474446</v>
      </c>
      <c r="CB114" s="853"/>
      <c r="CC114" s="853"/>
      <c r="CD114" s="853"/>
      <c r="CE114" s="853"/>
      <c r="CF114" s="911">
        <v>33.6</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20962</v>
      </c>
      <c r="AB115" s="955"/>
      <c r="AC115" s="955"/>
      <c r="AD115" s="955"/>
      <c r="AE115" s="956"/>
      <c r="AF115" s="957">
        <v>17835</v>
      </c>
      <c r="AG115" s="955"/>
      <c r="AH115" s="955"/>
      <c r="AI115" s="955"/>
      <c r="AJ115" s="956"/>
      <c r="AK115" s="957">
        <v>12191</v>
      </c>
      <c r="AL115" s="955"/>
      <c r="AM115" s="955"/>
      <c r="AN115" s="955"/>
      <c r="AO115" s="956"/>
      <c r="AP115" s="958">
        <v>0.1</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3724749</v>
      </c>
      <c r="AB117" s="939"/>
      <c r="AC117" s="939"/>
      <c r="AD117" s="939"/>
      <c r="AE117" s="940"/>
      <c r="AF117" s="941">
        <v>3624405</v>
      </c>
      <c r="AG117" s="939"/>
      <c r="AH117" s="939"/>
      <c r="AI117" s="939"/>
      <c r="AJ117" s="940"/>
      <c r="AK117" s="941">
        <v>3654288</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294</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440</v>
      </c>
      <c r="BP119" s="914"/>
      <c r="BQ119" s="915">
        <v>38534071</v>
      </c>
      <c r="BR119" s="881"/>
      <c r="BS119" s="881"/>
      <c r="BT119" s="881"/>
      <c r="BU119" s="881"/>
      <c r="BV119" s="881">
        <v>37262769</v>
      </c>
      <c r="BW119" s="881"/>
      <c r="BX119" s="881"/>
      <c r="BY119" s="881"/>
      <c r="BZ119" s="881"/>
      <c r="CA119" s="881">
        <v>36655640</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39999</v>
      </c>
      <c r="DH119" s="800"/>
      <c r="DI119" s="800"/>
      <c r="DJ119" s="800"/>
      <c r="DK119" s="801"/>
      <c r="DL119" s="802">
        <v>23003</v>
      </c>
      <c r="DM119" s="800"/>
      <c r="DN119" s="800"/>
      <c r="DO119" s="800"/>
      <c r="DP119" s="801"/>
      <c r="DQ119" s="802">
        <v>12008</v>
      </c>
      <c r="DR119" s="800"/>
      <c r="DS119" s="800"/>
      <c r="DT119" s="800"/>
      <c r="DU119" s="801"/>
      <c r="DV119" s="884">
        <v>0.1</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16632324</v>
      </c>
      <c r="BR120" s="878"/>
      <c r="BS120" s="878"/>
      <c r="BT120" s="878"/>
      <c r="BU120" s="878"/>
      <c r="BV120" s="878">
        <v>17210026</v>
      </c>
      <c r="BW120" s="878"/>
      <c r="BX120" s="878"/>
      <c r="BY120" s="878"/>
      <c r="BZ120" s="878"/>
      <c r="CA120" s="878">
        <v>17475544</v>
      </c>
      <c r="CB120" s="878"/>
      <c r="CC120" s="878"/>
      <c r="CD120" s="878"/>
      <c r="CE120" s="878"/>
      <c r="CF120" s="902">
        <v>107.4</v>
      </c>
      <c r="CG120" s="903"/>
      <c r="CH120" s="903"/>
      <c r="CI120" s="903"/>
      <c r="CJ120" s="903"/>
      <c r="CK120" s="904" t="s">
        <v>444</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7576032</v>
      </c>
      <c r="DH120" s="878"/>
      <c r="DI120" s="878"/>
      <c r="DJ120" s="878"/>
      <c r="DK120" s="878"/>
      <c r="DL120" s="878">
        <v>8067589</v>
      </c>
      <c r="DM120" s="878"/>
      <c r="DN120" s="878"/>
      <c r="DO120" s="878"/>
      <c r="DP120" s="878"/>
      <c r="DQ120" s="878">
        <v>9006797</v>
      </c>
      <c r="DR120" s="878"/>
      <c r="DS120" s="878"/>
      <c r="DT120" s="878"/>
      <c r="DU120" s="878"/>
      <c r="DV120" s="879">
        <v>55.3</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20751</v>
      </c>
      <c r="AB121" s="816"/>
      <c r="AC121" s="816"/>
      <c r="AD121" s="816"/>
      <c r="AE121" s="817"/>
      <c r="AF121" s="818">
        <v>17472</v>
      </c>
      <c r="AG121" s="816"/>
      <c r="AH121" s="816"/>
      <c r="AI121" s="816"/>
      <c r="AJ121" s="817"/>
      <c r="AK121" s="818">
        <v>11269</v>
      </c>
      <c r="AL121" s="816"/>
      <c r="AM121" s="816"/>
      <c r="AN121" s="816"/>
      <c r="AO121" s="817"/>
      <c r="AP121" s="860">
        <v>0.1</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v>6510038</v>
      </c>
      <c r="BR121" s="853"/>
      <c r="BS121" s="853"/>
      <c r="BT121" s="853"/>
      <c r="BU121" s="853"/>
      <c r="BV121" s="853">
        <v>7227453</v>
      </c>
      <c r="BW121" s="853"/>
      <c r="BX121" s="853"/>
      <c r="BY121" s="853"/>
      <c r="BZ121" s="853"/>
      <c r="CA121" s="853">
        <v>8531425</v>
      </c>
      <c r="CB121" s="853"/>
      <c r="CC121" s="853"/>
      <c r="CD121" s="853"/>
      <c r="CE121" s="853"/>
      <c r="CF121" s="911">
        <v>52.4</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2117</v>
      </c>
      <c r="DH121" s="853"/>
      <c r="DI121" s="853"/>
      <c r="DJ121" s="853"/>
      <c r="DK121" s="853"/>
      <c r="DL121" s="853">
        <v>1858</v>
      </c>
      <c r="DM121" s="853"/>
      <c r="DN121" s="853"/>
      <c r="DO121" s="853"/>
      <c r="DP121" s="853"/>
      <c r="DQ121" s="853">
        <v>3671</v>
      </c>
      <c r="DR121" s="853"/>
      <c r="DS121" s="853"/>
      <c r="DT121" s="853"/>
      <c r="DU121" s="853"/>
      <c r="DV121" s="830">
        <v>0</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26229500</v>
      </c>
      <c r="BR122" s="881"/>
      <c r="BS122" s="881"/>
      <c r="BT122" s="881"/>
      <c r="BU122" s="881"/>
      <c r="BV122" s="881">
        <v>24870968</v>
      </c>
      <c r="BW122" s="881"/>
      <c r="BX122" s="881"/>
      <c r="BY122" s="881"/>
      <c r="BZ122" s="881"/>
      <c r="CA122" s="881">
        <v>23384593</v>
      </c>
      <c r="CB122" s="881"/>
      <c r="CC122" s="881"/>
      <c r="CD122" s="881"/>
      <c r="CE122" s="881"/>
      <c r="CF122" s="882">
        <v>143.69999999999999</v>
      </c>
      <c r="CG122" s="883"/>
      <c r="CH122" s="883"/>
      <c r="CI122" s="883"/>
      <c r="CJ122" s="883"/>
      <c r="CK122" s="905"/>
      <c r="CL122" s="891"/>
      <c r="CM122" s="891"/>
      <c r="CN122" s="891"/>
      <c r="CO122" s="892"/>
      <c r="CP122" s="871" t="s">
        <v>389</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448</v>
      </c>
      <c r="BP123" s="914"/>
      <c r="BQ123" s="868">
        <v>49371862</v>
      </c>
      <c r="BR123" s="869"/>
      <c r="BS123" s="869"/>
      <c r="BT123" s="869"/>
      <c r="BU123" s="869"/>
      <c r="BV123" s="869">
        <v>49308447</v>
      </c>
      <c r="BW123" s="869"/>
      <c r="BX123" s="869"/>
      <c r="BY123" s="869"/>
      <c r="BZ123" s="869"/>
      <c r="CA123" s="869">
        <v>49391562</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211</v>
      </c>
      <c r="AB127" s="816"/>
      <c r="AC127" s="816"/>
      <c r="AD127" s="816"/>
      <c r="AE127" s="817"/>
      <c r="AF127" s="818">
        <v>363</v>
      </c>
      <c r="AG127" s="816"/>
      <c r="AH127" s="816"/>
      <c r="AI127" s="816"/>
      <c r="AJ127" s="817"/>
      <c r="AK127" s="818">
        <v>922</v>
      </c>
      <c r="AL127" s="816"/>
      <c r="AM127" s="816"/>
      <c r="AN127" s="816"/>
      <c r="AO127" s="817"/>
      <c r="AP127" s="860">
        <v>0</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541508</v>
      </c>
      <c r="AB128" s="837"/>
      <c r="AC128" s="837"/>
      <c r="AD128" s="837"/>
      <c r="AE128" s="838"/>
      <c r="AF128" s="839">
        <v>504229</v>
      </c>
      <c r="AG128" s="837"/>
      <c r="AH128" s="837"/>
      <c r="AI128" s="837"/>
      <c r="AJ128" s="838"/>
      <c r="AK128" s="839">
        <v>470904</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12.56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17833245</v>
      </c>
      <c r="AB129" s="816"/>
      <c r="AC129" s="816"/>
      <c r="AD129" s="816"/>
      <c r="AE129" s="817"/>
      <c r="AF129" s="818">
        <v>18414168</v>
      </c>
      <c r="AG129" s="816"/>
      <c r="AH129" s="816"/>
      <c r="AI129" s="816"/>
      <c r="AJ129" s="817"/>
      <c r="AK129" s="818">
        <v>18741318</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17.559999999999999</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2580259</v>
      </c>
      <c r="AB130" s="816"/>
      <c r="AC130" s="816"/>
      <c r="AD130" s="816"/>
      <c r="AE130" s="817"/>
      <c r="AF130" s="818">
        <v>2528938</v>
      </c>
      <c r="AG130" s="816"/>
      <c r="AH130" s="816"/>
      <c r="AI130" s="816"/>
      <c r="AJ130" s="817"/>
      <c r="AK130" s="818">
        <v>2464978</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15252986</v>
      </c>
      <c r="AB131" s="800"/>
      <c r="AC131" s="800"/>
      <c r="AD131" s="800"/>
      <c r="AE131" s="801"/>
      <c r="AF131" s="802">
        <v>15885230</v>
      </c>
      <c r="AG131" s="800"/>
      <c r="AH131" s="800"/>
      <c r="AI131" s="800"/>
      <c r="AJ131" s="801"/>
      <c r="AK131" s="802">
        <v>16276340</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3.953206277</v>
      </c>
      <c r="AB132" s="781"/>
      <c r="AC132" s="781"/>
      <c r="AD132" s="781"/>
      <c r="AE132" s="782"/>
      <c r="AF132" s="783">
        <v>3.7219354079999998</v>
      </c>
      <c r="AG132" s="781"/>
      <c r="AH132" s="781"/>
      <c r="AI132" s="781"/>
      <c r="AJ132" s="782"/>
      <c r="AK132" s="783">
        <v>4.4138055610000002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3.7</v>
      </c>
      <c r="AB133" s="760"/>
      <c r="AC133" s="760"/>
      <c r="AD133" s="760"/>
      <c r="AE133" s="761"/>
      <c r="AF133" s="759">
        <v>3.7</v>
      </c>
      <c r="AG133" s="760"/>
      <c r="AH133" s="760"/>
      <c r="AI133" s="760"/>
      <c r="AJ133" s="761"/>
      <c r="AK133" s="759">
        <v>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iUKZz9ROnuLzpErL4SJUEFL35TmZsw9Ddigw7Io6ONbxYECEVF3KMm3JW/msUhdQggNA4C86AGekvYA0Q4rHg==" saltValue="VRfGagv18DCwwAFUDuG53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U1" zoomScale="80" zoomScaleNormal="85" zoomScaleSheetLayoutView="80" workbookViewId="0">
      <selection activeCell="DO75" sqref="DO75"/>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sA1lihKHpcrqIn0tFyTJjRXCaZZfDblB67uxs4vzHnQgxemViKgNEfDbIilZAkWYZgzduZwUNXAVXhLGQpSsQ==" saltValue="7PiAW+nvvFElnIldrgbi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L22" zoomScale="80" zoomScaleNormal="80" zoomScaleSheetLayoutView="55" workbookViewId="0">
      <selection activeCell="DL45" sqref="DK45:DL45"/>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NcsfJRTQIHs+cBoNPOjX4Rl+avkGC4HavW6HYRSP2Us56aNY1Mcde0dm1rt4FXPqEbQHvGS7yGbk8OSx3LdmA==" saltValue="UmugLYQdIpyEJYJTsLikD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9" workbookViewId="0">
      <selection activeCell="AO11" sqref="AO1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4836189</v>
      </c>
      <c r="AP9" s="269">
        <v>62985</v>
      </c>
      <c r="AQ9" s="270">
        <v>80646</v>
      </c>
      <c r="AR9" s="271">
        <v>-21.9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1092541</v>
      </c>
      <c r="AP10" s="272">
        <v>14229</v>
      </c>
      <c r="AQ10" s="273">
        <v>6637</v>
      </c>
      <c r="AR10" s="274">
        <v>114.4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v>9215</v>
      </c>
      <c r="AP11" s="272">
        <v>120</v>
      </c>
      <c r="AQ11" s="273">
        <v>1119</v>
      </c>
      <c r="AR11" s="274">
        <v>-89.3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485</v>
      </c>
      <c r="AL12" s="1167"/>
      <c r="AM12" s="1167"/>
      <c r="AN12" s="1168"/>
      <c r="AO12" s="272" t="s">
        <v>486</v>
      </c>
      <c r="AP12" s="272" t="s">
        <v>486</v>
      </c>
      <c r="AQ12" s="273">
        <v>8</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t="s">
        <v>486</v>
      </c>
      <c r="AP13" s="272" t="s">
        <v>486</v>
      </c>
      <c r="AQ13" s="273">
        <v>2502</v>
      </c>
      <c r="AR13" s="274" t="s">
        <v>486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153647</v>
      </c>
      <c r="AP14" s="272">
        <v>2001</v>
      </c>
      <c r="AQ14" s="273">
        <v>1863</v>
      </c>
      <c r="AR14" s="274">
        <v>7.4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-332615</v>
      </c>
      <c r="AP15" s="272">
        <v>-4332</v>
      </c>
      <c r="AQ15" s="273">
        <v>-4800</v>
      </c>
      <c r="AR15" s="274">
        <v>-9.8000000000000007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5758977</v>
      </c>
      <c r="AP16" s="272">
        <v>75003</v>
      </c>
      <c r="AQ16" s="273">
        <v>87975</v>
      </c>
      <c r="AR16" s="274">
        <v>-14.7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6.82</v>
      </c>
      <c r="AP21" s="286">
        <v>7.71</v>
      </c>
      <c r="AQ21" s="287">
        <v>-0.89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98.7</v>
      </c>
      <c r="AP22" s="291">
        <v>98.3</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2868702</v>
      </c>
      <c r="AP32" s="300">
        <v>37361</v>
      </c>
      <c r="AQ32" s="301">
        <v>41451</v>
      </c>
      <c r="AR32" s="302">
        <v>-9.9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486</v>
      </c>
      <c r="AP34" s="300" t="s">
        <v>486</v>
      </c>
      <c r="AQ34" s="301">
        <v>35</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535668</v>
      </c>
      <c r="AP35" s="300">
        <v>6976</v>
      </c>
      <c r="AQ35" s="301">
        <v>11775</v>
      </c>
      <c r="AR35" s="302">
        <v>-40.799999999999997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237727</v>
      </c>
      <c r="AP36" s="300">
        <v>3096</v>
      </c>
      <c r="AQ36" s="301">
        <v>2188</v>
      </c>
      <c r="AR36" s="302">
        <v>41.5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v>12191</v>
      </c>
      <c r="AP37" s="300">
        <v>159</v>
      </c>
      <c r="AQ37" s="301">
        <v>531</v>
      </c>
      <c r="AR37" s="302">
        <v>-70.099999999999994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t="s">
        <v>486</v>
      </c>
      <c r="AP38" s="303" t="s">
        <v>486</v>
      </c>
      <c r="AQ38" s="304">
        <v>1</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-470904</v>
      </c>
      <c r="AP39" s="300">
        <v>-6133</v>
      </c>
      <c r="AQ39" s="301">
        <v>-5414</v>
      </c>
      <c r="AR39" s="302">
        <v>13.3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-2464978</v>
      </c>
      <c r="AP40" s="300">
        <v>-32103</v>
      </c>
      <c r="AQ40" s="301">
        <v>-35360</v>
      </c>
      <c r="AR40" s="302">
        <v>-9.1999999999999993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718406</v>
      </c>
      <c r="AP41" s="300">
        <v>9356</v>
      </c>
      <c r="AQ41" s="301">
        <v>15207</v>
      </c>
      <c r="AR41" s="302">
        <v>-38.5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3161489</v>
      </c>
      <c r="AN51" s="322">
        <v>40584</v>
      </c>
      <c r="AO51" s="323">
        <v>42.5</v>
      </c>
      <c r="AP51" s="324">
        <v>70329</v>
      </c>
      <c r="AQ51" s="325">
        <v>0.2</v>
      </c>
      <c r="AR51" s="326">
        <v>42.3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1916287</v>
      </c>
      <c r="AN52" s="330">
        <v>24599</v>
      </c>
      <c r="AO52" s="331">
        <v>34.4</v>
      </c>
      <c r="AP52" s="332">
        <v>39403</v>
      </c>
      <c r="AQ52" s="333">
        <v>9.1</v>
      </c>
      <c r="AR52" s="334">
        <v>25.3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1709494</v>
      </c>
      <c r="AN53" s="322">
        <v>21996</v>
      </c>
      <c r="AO53" s="323">
        <v>-45.8</v>
      </c>
      <c r="AP53" s="324">
        <v>54225</v>
      </c>
      <c r="AQ53" s="325">
        <v>-22.9</v>
      </c>
      <c r="AR53" s="326">
        <v>-22.9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832078</v>
      </c>
      <c r="AN54" s="330">
        <v>10706</v>
      </c>
      <c r="AO54" s="331">
        <v>-56.5</v>
      </c>
      <c r="AP54" s="332">
        <v>27337</v>
      </c>
      <c r="AQ54" s="333">
        <v>-30.6</v>
      </c>
      <c r="AR54" s="334">
        <v>-25.9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1419319</v>
      </c>
      <c r="AN55" s="322">
        <v>18308</v>
      </c>
      <c r="AO55" s="323">
        <v>-16.8</v>
      </c>
      <c r="AP55" s="324">
        <v>54016</v>
      </c>
      <c r="AQ55" s="325">
        <v>-0.4</v>
      </c>
      <c r="AR55" s="326">
        <v>-16.399999999999999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1092850</v>
      </c>
      <c r="AN56" s="330">
        <v>14097</v>
      </c>
      <c r="AO56" s="331">
        <v>31.7</v>
      </c>
      <c r="AP56" s="332">
        <v>28078</v>
      </c>
      <c r="AQ56" s="333">
        <v>2.7</v>
      </c>
      <c r="AR56" s="334">
        <v>29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2484821</v>
      </c>
      <c r="AN57" s="322">
        <v>32151</v>
      </c>
      <c r="AO57" s="323">
        <v>75.599999999999994</v>
      </c>
      <c r="AP57" s="324">
        <v>52786</v>
      </c>
      <c r="AQ57" s="325">
        <v>-2.2999999999999998</v>
      </c>
      <c r="AR57" s="326">
        <v>77.900000000000006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1974436</v>
      </c>
      <c r="AN58" s="330">
        <v>25547</v>
      </c>
      <c r="AO58" s="331">
        <v>81.2</v>
      </c>
      <c r="AP58" s="332">
        <v>28742</v>
      </c>
      <c r="AQ58" s="333">
        <v>2.4</v>
      </c>
      <c r="AR58" s="334">
        <v>78.8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2650779</v>
      </c>
      <c r="AN59" s="322">
        <v>34523</v>
      </c>
      <c r="AO59" s="323">
        <v>7.4</v>
      </c>
      <c r="AP59" s="324">
        <v>58465</v>
      </c>
      <c r="AQ59" s="325">
        <v>10.8</v>
      </c>
      <c r="AR59" s="326">
        <v>-3.4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1951403</v>
      </c>
      <c r="AN60" s="330">
        <v>25415</v>
      </c>
      <c r="AO60" s="331">
        <v>-0.5</v>
      </c>
      <c r="AP60" s="332">
        <v>34452</v>
      </c>
      <c r="AQ60" s="333">
        <v>19.899999999999999</v>
      </c>
      <c r="AR60" s="334">
        <v>-20.399999999999999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2285180</v>
      </c>
      <c r="AN61" s="337">
        <v>29512</v>
      </c>
      <c r="AO61" s="338">
        <v>12.6</v>
      </c>
      <c r="AP61" s="339">
        <v>57964</v>
      </c>
      <c r="AQ61" s="340">
        <v>-2.9</v>
      </c>
      <c r="AR61" s="326">
        <v>15.5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1553411</v>
      </c>
      <c r="AN62" s="330">
        <v>20073</v>
      </c>
      <c r="AO62" s="331">
        <v>18.100000000000001</v>
      </c>
      <c r="AP62" s="332">
        <v>31602</v>
      </c>
      <c r="AQ62" s="333">
        <v>0.7</v>
      </c>
      <c r="AR62" s="334">
        <v>17.399999999999999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KkSg/vv5mmQCHMx8SOiSy5zE6JcZs1uGVjgfxcm7jIUlY1rLQXFwOWEcD8KtaLB2WE4XpGYZ579S9AfM/UKZg==" saltValue="m7btx/Juxu3ptWtp1crtP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90" zoomScaleNormal="90" zoomScaleSheetLayoutView="55" workbookViewId="0">
      <selection activeCell="BE21" sqref="BE2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aDwFb+m2dKT0Jm93stXjClDF3mT/BkzJWwvsmfKRu0anOtstM2gtoTlXnZXukyZJ6OyWIQEPpME0TOH9SxfEyQ==" saltValue="/BotH8lmIQ09mlxRKpB4+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90" zoomScaleNormal="90" zoomScaleSheetLayoutView="55" workbookViewId="0">
      <selection activeCell="AE57" sqref="AE57"/>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TNA4COTXsbj9P0tLKg0fJuPigI+tL9m72tVIIIRU2byLnwfkOfXaG2oaYByqFxSx9C2pd8tsIfK5Q656vKpmow==" saltValue="1mLXWKDMBIddCCyE1UbGO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1" zoomScale="70" zoomScaleNormal="70" zoomScaleSheetLayoutView="100" workbookViewId="0">
      <selection activeCell="I46" sqref="I4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23.78</v>
      </c>
      <c r="G47" s="12">
        <v>24.62</v>
      </c>
      <c r="H47" s="12">
        <v>27.44</v>
      </c>
      <c r="I47" s="12">
        <v>26.57</v>
      </c>
      <c r="J47" s="13">
        <v>25.57</v>
      </c>
    </row>
    <row r="48" spans="2:10" ht="57.75" customHeight="1" x14ac:dyDescent="0.15">
      <c r="B48" s="14"/>
      <c r="C48" s="1177" t="s">
        <v>4</v>
      </c>
      <c r="D48" s="1177"/>
      <c r="E48" s="1178"/>
      <c r="F48" s="15">
        <v>13.28</v>
      </c>
      <c r="G48" s="16">
        <v>16.8</v>
      </c>
      <c r="H48" s="16">
        <v>13.96</v>
      </c>
      <c r="I48" s="16">
        <v>11.84</v>
      </c>
      <c r="J48" s="17">
        <v>12.73</v>
      </c>
    </row>
    <row r="49" spans="2:10" ht="57.75" customHeight="1" thickBot="1" x14ac:dyDescent="0.2">
      <c r="B49" s="18"/>
      <c r="C49" s="1179" t="s">
        <v>5</v>
      </c>
      <c r="D49" s="1179"/>
      <c r="E49" s="1180"/>
      <c r="F49" s="19">
        <v>5.65</v>
      </c>
      <c r="G49" s="20">
        <v>6.32</v>
      </c>
      <c r="H49" s="20" t="s">
        <v>529</v>
      </c>
      <c r="I49" s="20" t="s">
        <v>530</v>
      </c>
      <c r="J49" s="21">
        <v>0.56000000000000005</v>
      </c>
    </row>
    <row r="50" spans="2:10" x14ac:dyDescent="0.15"/>
  </sheetData>
  <sheetProtection algorithmName="SHA-512" hashValue="W8wcXXy4koamsntKe7ieFlLZhpzwruWRvyw4/bcUz/lPhd7DbXizEPH8rZ/YHOLlQj7XdQyXIfIpVBQnIQjwIw==" saltValue="rP/b6xAnHofhE8EIiqfE0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1" zoomScale="70" zoomScaleNormal="70" zoomScaleSheetLayoutView="100" workbookViewId="0">
      <selection activeCell="J34" sqref="J34:J39"/>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531</v>
      </c>
      <c r="D34" s="1187"/>
      <c r="E34" s="1188"/>
      <c r="F34" s="32">
        <v>13.27</v>
      </c>
      <c r="G34" s="33">
        <v>16.79</v>
      </c>
      <c r="H34" s="33">
        <v>13.96</v>
      </c>
      <c r="I34" s="33">
        <v>11.83</v>
      </c>
      <c r="J34" s="34">
        <v>12.73</v>
      </c>
      <c r="K34" s="22"/>
      <c r="L34" s="22"/>
      <c r="M34" s="22"/>
      <c r="N34" s="22"/>
      <c r="O34" s="22"/>
      <c r="P34" s="22"/>
    </row>
    <row r="35" spans="1:16" ht="39" customHeight="1" x14ac:dyDescent="0.15">
      <c r="A35" s="22"/>
      <c r="B35" s="35"/>
      <c r="C35" s="1181" t="s">
        <v>532</v>
      </c>
      <c r="D35" s="1182"/>
      <c r="E35" s="1183"/>
      <c r="F35" s="36">
        <v>7.4</v>
      </c>
      <c r="G35" s="37">
        <v>7.39</v>
      </c>
      <c r="H35" s="37">
        <v>7.35</v>
      </c>
      <c r="I35" s="37">
        <v>7.18</v>
      </c>
      <c r="J35" s="38">
        <v>6.29</v>
      </c>
      <c r="K35" s="22"/>
      <c r="L35" s="22"/>
      <c r="M35" s="22"/>
      <c r="N35" s="22"/>
      <c r="O35" s="22"/>
      <c r="P35" s="22"/>
    </row>
    <row r="36" spans="1:16" ht="39" customHeight="1" x14ac:dyDescent="0.15">
      <c r="A36" s="22"/>
      <c r="B36" s="35"/>
      <c r="C36" s="1181" t="s">
        <v>533</v>
      </c>
      <c r="D36" s="1182"/>
      <c r="E36" s="1183"/>
      <c r="F36" s="36">
        <v>1.96</v>
      </c>
      <c r="G36" s="37">
        <v>2.79</v>
      </c>
      <c r="H36" s="37">
        <v>2.44</v>
      </c>
      <c r="I36" s="37">
        <v>3.2</v>
      </c>
      <c r="J36" s="38">
        <v>2.89</v>
      </c>
      <c r="K36" s="22"/>
      <c r="L36" s="22"/>
      <c r="M36" s="22"/>
      <c r="N36" s="22"/>
      <c r="O36" s="22"/>
      <c r="P36" s="22"/>
    </row>
    <row r="37" spans="1:16" ht="39" customHeight="1" x14ac:dyDescent="0.15">
      <c r="A37" s="22"/>
      <c r="B37" s="35"/>
      <c r="C37" s="1181" t="s">
        <v>534</v>
      </c>
      <c r="D37" s="1182"/>
      <c r="E37" s="1183"/>
      <c r="F37" s="36">
        <v>0.99</v>
      </c>
      <c r="G37" s="37">
        <v>0.96</v>
      </c>
      <c r="H37" s="37">
        <v>1.01</v>
      </c>
      <c r="I37" s="37">
        <v>1.18</v>
      </c>
      <c r="J37" s="38">
        <v>0.8</v>
      </c>
      <c r="K37" s="22"/>
      <c r="L37" s="22"/>
      <c r="M37" s="22"/>
      <c r="N37" s="22"/>
      <c r="O37" s="22"/>
      <c r="P37" s="22"/>
    </row>
    <row r="38" spans="1:16" ht="39" customHeight="1" x14ac:dyDescent="0.15">
      <c r="A38" s="22"/>
      <c r="B38" s="35"/>
      <c r="C38" s="1181" t="s">
        <v>535</v>
      </c>
      <c r="D38" s="1182"/>
      <c r="E38" s="1183"/>
      <c r="F38" s="36">
        <v>0.47</v>
      </c>
      <c r="G38" s="37">
        <v>0.16</v>
      </c>
      <c r="H38" s="37">
        <v>0.19</v>
      </c>
      <c r="I38" s="37">
        <v>0</v>
      </c>
      <c r="J38" s="38">
        <v>0.34</v>
      </c>
      <c r="K38" s="22"/>
      <c r="L38" s="22"/>
      <c r="M38" s="22"/>
      <c r="N38" s="22"/>
      <c r="O38" s="22"/>
      <c r="P38" s="22"/>
    </row>
    <row r="39" spans="1:16" ht="39" customHeight="1" x14ac:dyDescent="0.15">
      <c r="A39" s="22"/>
      <c r="B39" s="35"/>
      <c r="C39" s="1181" t="s">
        <v>536</v>
      </c>
      <c r="D39" s="1182"/>
      <c r="E39" s="1183"/>
      <c r="F39" s="36">
        <v>0</v>
      </c>
      <c r="G39" s="37">
        <v>0</v>
      </c>
      <c r="H39" s="37">
        <v>0</v>
      </c>
      <c r="I39" s="37">
        <v>0</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538</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NsdeNXwkxH2xupuA9MWckkdaXY6GEOQnz5KakF2iJsiyYLvfsxvqzcFG+wlHgkdpwN+nQ1RUIvCiZHgclivzg==" saltValue="7kihN0MUnugGhNLORZaR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70" zoomScaleNormal="70" zoomScaleSheetLayoutView="55" workbookViewId="0">
      <selection activeCell="O45" sqref="O45:O5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3074</v>
      </c>
      <c r="L45" s="60">
        <v>3071</v>
      </c>
      <c r="M45" s="60">
        <v>3004</v>
      </c>
      <c r="N45" s="60">
        <v>2905</v>
      </c>
      <c r="O45" s="61">
        <v>2869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515</v>
      </c>
      <c r="L48" s="64">
        <v>478</v>
      </c>
      <c r="M48" s="64">
        <v>464</v>
      </c>
      <c r="N48" s="64">
        <v>473</v>
      </c>
      <c r="O48" s="65">
        <v>536</v>
      </c>
      <c r="P48" s="48"/>
      <c r="Q48" s="48"/>
      <c r="R48" s="48"/>
      <c r="S48" s="48"/>
      <c r="T48" s="48"/>
      <c r="U48" s="48"/>
    </row>
    <row r="49" spans="1:21" ht="30.75" customHeight="1" x14ac:dyDescent="0.15">
      <c r="A49" s="48"/>
      <c r="B49" s="1214"/>
      <c r="C49" s="1215"/>
      <c r="D49" s="62"/>
      <c r="E49" s="1191" t="s">
        <v>14</v>
      </c>
      <c r="F49" s="1191"/>
      <c r="G49" s="1191"/>
      <c r="H49" s="1191"/>
      <c r="I49" s="1191"/>
      <c r="J49" s="1192"/>
      <c r="K49" s="63">
        <v>260</v>
      </c>
      <c r="L49" s="64">
        <v>245</v>
      </c>
      <c r="M49" s="64">
        <v>236</v>
      </c>
      <c r="N49" s="64">
        <v>229</v>
      </c>
      <c r="O49" s="65">
        <v>238</v>
      </c>
      <c r="P49" s="48"/>
      <c r="Q49" s="48"/>
      <c r="R49" s="48"/>
      <c r="S49" s="48"/>
      <c r="T49" s="48"/>
      <c r="U49" s="48"/>
    </row>
    <row r="50" spans="1:21" ht="30.75" customHeight="1" x14ac:dyDescent="0.15">
      <c r="A50" s="48"/>
      <c r="B50" s="1214"/>
      <c r="C50" s="1215"/>
      <c r="D50" s="62"/>
      <c r="E50" s="1191" t="s">
        <v>15</v>
      </c>
      <c r="F50" s="1191"/>
      <c r="G50" s="1191"/>
      <c r="H50" s="1191"/>
      <c r="I50" s="1191"/>
      <c r="J50" s="1192"/>
      <c r="K50" s="63">
        <v>45</v>
      </c>
      <c r="L50" s="64">
        <v>31</v>
      </c>
      <c r="M50" s="64">
        <v>21</v>
      </c>
      <c r="N50" s="64">
        <v>18</v>
      </c>
      <c r="O50" s="65">
        <v>12</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3360</v>
      </c>
      <c r="L52" s="64">
        <v>3249</v>
      </c>
      <c r="M52" s="64">
        <v>3122</v>
      </c>
      <c r="N52" s="64">
        <v>3034</v>
      </c>
      <c r="O52" s="65">
        <v>2937</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534</v>
      </c>
      <c r="L53" s="69">
        <v>576</v>
      </c>
      <c r="M53" s="69">
        <v>603</v>
      </c>
      <c r="N53" s="69">
        <v>591</v>
      </c>
      <c r="O53" s="70">
        <v>718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XO24LAV8rJXlei3ZwZT8z95mhX66lcvUbxZ0I0ODKnJmCGLgkj+v+qodyLjBSU46k2MrMKnP3AurDODMUr75A==" saltValue="DeWPfXETogEeot9cdD/1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6" zoomScale="70" zoomScaleNormal="70" zoomScaleSheetLayoutView="100" workbookViewId="0">
      <selection activeCell="M50" sqref="M50:M5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32" t="s">
        <v>30</v>
      </c>
      <c r="C41" s="1233"/>
      <c r="D41" s="105"/>
      <c r="E41" s="1234" t="s">
        <v>31</v>
      </c>
      <c r="F41" s="1234"/>
      <c r="G41" s="1234"/>
      <c r="H41" s="1235"/>
      <c r="I41" s="343">
        <v>28219</v>
      </c>
      <c r="J41" s="344">
        <v>26810</v>
      </c>
      <c r="K41" s="344">
        <v>24650</v>
      </c>
      <c r="L41" s="344">
        <v>23038</v>
      </c>
      <c r="M41" s="345">
        <v>21689</v>
      </c>
    </row>
    <row r="42" spans="2:13" ht="27.75" customHeight="1" x14ac:dyDescent="0.15">
      <c r="B42" s="1222"/>
      <c r="C42" s="1223"/>
      <c r="D42" s="106"/>
      <c r="E42" s="1226" t="s">
        <v>32</v>
      </c>
      <c r="F42" s="1226"/>
      <c r="G42" s="1226"/>
      <c r="H42" s="1227"/>
      <c r="I42" s="346">
        <v>90</v>
      </c>
      <c r="J42" s="347">
        <v>60</v>
      </c>
      <c r="K42" s="347">
        <v>40</v>
      </c>
      <c r="L42" s="347">
        <v>23</v>
      </c>
      <c r="M42" s="348">
        <v>12</v>
      </c>
    </row>
    <row r="43" spans="2:13" ht="27.75" customHeight="1" x14ac:dyDescent="0.15">
      <c r="B43" s="1222"/>
      <c r="C43" s="1223"/>
      <c r="D43" s="106"/>
      <c r="E43" s="1226" t="s">
        <v>33</v>
      </c>
      <c r="F43" s="1226"/>
      <c r="G43" s="1226"/>
      <c r="H43" s="1227"/>
      <c r="I43" s="346">
        <v>6240</v>
      </c>
      <c r="J43" s="347">
        <v>7149</v>
      </c>
      <c r="K43" s="347">
        <v>7578</v>
      </c>
      <c r="L43" s="347">
        <v>8069</v>
      </c>
      <c r="M43" s="348">
        <v>9010</v>
      </c>
    </row>
    <row r="44" spans="2:13" ht="27.75" customHeight="1" x14ac:dyDescent="0.15">
      <c r="B44" s="1222"/>
      <c r="C44" s="1223"/>
      <c r="D44" s="106"/>
      <c r="E44" s="1226" t="s">
        <v>34</v>
      </c>
      <c r="F44" s="1226"/>
      <c r="G44" s="1226"/>
      <c r="H44" s="1227"/>
      <c r="I44" s="346">
        <v>1035</v>
      </c>
      <c r="J44" s="347">
        <v>985</v>
      </c>
      <c r="K44" s="347">
        <v>759</v>
      </c>
      <c r="L44" s="347">
        <v>671</v>
      </c>
      <c r="M44" s="348">
        <v>470</v>
      </c>
    </row>
    <row r="45" spans="2:13" ht="27.75" customHeight="1" x14ac:dyDescent="0.15">
      <c r="B45" s="1222"/>
      <c r="C45" s="1223"/>
      <c r="D45" s="106"/>
      <c r="E45" s="1226" t="s">
        <v>35</v>
      </c>
      <c r="F45" s="1226"/>
      <c r="G45" s="1226"/>
      <c r="H45" s="1227"/>
      <c r="I45" s="346">
        <v>5681</v>
      </c>
      <c r="J45" s="347">
        <v>5676</v>
      </c>
      <c r="K45" s="347">
        <v>5507</v>
      </c>
      <c r="L45" s="347">
        <v>5461</v>
      </c>
      <c r="M45" s="348">
        <v>5474</v>
      </c>
    </row>
    <row r="46" spans="2:13" ht="27.75" customHeight="1" x14ac:dyDescent="0.15">
      <c r="B46" s="1222"/>
      <c r="C46" s="1223"/>
      <c r="D46" s="107"/>
      <c r="E46" s="1226" t="s">
        <v>36</v>
      </c>
      <c r="F46" s="1226"/>
      <c r="G46" s="1226"/>
      <c r="H46" s="1227"/>
      <c r="I46" s="346">
        <v>0</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14000</v>
      </c>
      <c r="J50" s="347">
        <v>15482</v>
      </c>
      <c r="K50" s="347">
        <v>16632</v>
      </c>
      <c r="L50" s="347">
        <v>17210</v>
      </c>
      <c r="M50" s="348">
        <v>17476</v>
      </c>
    </row>
    <row r="51" spans="2:13" ht="27.75" customHeight="1" x14ac:dyDescent="0.15">
      <c r="B51" s="1222"/>
      <c r="C51" s="1223"/>
      <c r="D51" s="106"/>
      <c r="E51" s="1226" t="s">
        <v>42</v>
      </c>
      <c r="F51" s="1226"/>
      <c r="G51" s="1226"/>
      <c r="H51" s="1227"/>
      <c r="I51" s="346">
        <v>5067</v>
      </c>
      <c r="J51" s="347">
        <v>5835</v>
      </c>
      <c r="K51" s="347">
        <v>6510</v>
      </c>
      <c r="L51" s="347">
        <v>7227</v>
      </c>
      <c r="M51" s="348">
        <v>8531</v>
      </c>
    </row>
    <row r="52" spans="2:13" ht="27.75" customHeight="1" x14ac:dyDescent="0.15">
      <c r="B52" s="1224"/>
      <c r="C52" s="1225"/>
      <c r="D52" s="106"/>
      <c r="E52" s="1226" t="s">
        <v>43</v>
      </c>
      <c r="F52" s="1226"/>
      <c r="G52" s="1226"/>
      <c r="H52" s="1227"/>
      <c r="I52" s="346">
        <v>28752</v>
      </c>
      <c r="J52" s="347">
        <v>27888</v>
      </c>
      <c r="K52" s="347">
        <v>26230</v>
      </c>
      <c r="L52" s="347">
        <v>24871</v>
      </c>
      <c r="M52" s="348">
        <v>23385</v>
      </c>
    </row>
    <row r="53" spans="2:13" ht="27.75" customHeight="1" thickBot="1" x14ac:dyDescent="0.2">
      <c r="B53" s="1228" t="s">
        <v>19</v>
      </c>
      <c r="C53" s="1229"/>
      <c r="D53" s="110"/>
      <c r="E53" s="1230" t="s">
        <v>44</v>
      </c>
      <c r="F53" s="1230"/>
      <c r="G53" s="1230"/>
      <c r="H53" s="1231"/>
      <c r="I53" s="349">
        <v>-6554</v>
      </c>
      <c r="J53" s="350">
        <v>-8525</v>
      </c>
      <c r="K53" s="350">
        <v>-10838</v>
      </c>
      <c r="L53" s="350">
        <v>-12046</v>
      </c>
      <c r="M53" s="351">
        <v>-12736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dzk4V83XZVRWfWL5jANaunlqqj7Ua8mkMQXvrW2Y9mKjJBf9pEg50g3dVEtWG5v0v8MB3i90/7l6kFrox9v+4w==" saltValue="gFgfDAQ9LCzPMUFTRC93U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39" zoomScale="70" zoomScaleNormal="7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4893</v>
      </c>
      <c r="G55" s="352">
        <v>4894</v>
      </c>
      <c r="H55" s="353">
        <v>4793</v>
      </c>
    </row>
    <row r="56" spans="2:8" ht="52.5" customHeight="1" x14ac:dyDescent="0.15">
      <c r="B56" s="122"/>
      <c r="C56" s="1249" t="s">
        <v>47</v>
      </c>
      <c r="D56" s="1249"/>
      <c r="E56" s="1250"/>
      <c r="F56" s="354">
        <v>3186</v>
      </c>
      <c r="G56" s="354">
        <v>3078</v>
      </c>
      <c r="H56" s="355">
        <v>2951</v>
      </c>
    </row>
    <row r="57" spans="2:8" ht="53.25" customHeight="1" x14ac:dyDescent="0.15">
      <c r="B57" s="122"/>
      <c r="C57" s="1251" t="s">
        <v>48</v>
      </c>
      <c r="D57" s="1251"/>
      <c r="E57" s="1252"/>
      <c r="F57" s="356">
        <v>8990</v>
      </c>
      <c r="G57" s="356">
        <v>9654</v>
      </c>
      <c r="H57" s="357">
        <v>10243</v>
      </c>
    </row>
    <row r="58" spans="2:8" ht="45.75" customHeight="1" x14ac:dyDescent="0.15">
      <c r="B58" s="123"/>
      <c r="C58" s="1239" t="s">
        <v>555</v>
      </c>
      <c r="D58" s="1240"/>
      <c r="E58" s="1241"/>
      <c r="F58" s="358">
        <v>5691</v>
      </c>
      <c r="G58" s="358">
        <v>6254</v>
      </c>
      <c r="H58" s="359">
        <v>6868</v>
      </c>
    </row>
    <row r="59" spans="2:8" ht="45.75" customHeight="1" x14ac:dyDescent="0.15">
      <c r="B59" s="123"/>
      <c r="C59" s="1239" t="s">
        <v>556</v>
      </c>
      <c r="D59" s="1240"/>
      <c r="E59" s="1241"/>
      <c r="F59" s="358">
        <v>1304</v>
      </c>
      <c r="G59" s="358">
        <v>1480</v>
      </c>
      <c r="H59" s="359">
        <v>1556</v>
      </c>
    </row>
    <row r="60" spans="2:8" ht="45.75" customHeight="1" x14ac:dyDescent="0.15">
      <c r="B60" s="123"/>
      <c r="C60" s="1239" t="s">
        <v>557</v>
      </c>
      <c r="D60" s="1240"/>
      <c r="E60" s="1241"/>
      <c r="F60" s="358">
        <v>1425</v>
      </c>
      <c r="G60" s="358">
        <v>1306</v>
      </c>
      <c r="H60" s="359">
        <v>1181</v>
      </c>
    </row>
    <row r="61" spans="2:8" ht="45.75" customHeight="1" x14ac:dyDescent="0.15">
      <c r="B61" s="123"/>
      <c r="C61" s="1239" t="s">
        <v>558</v>
      </c>
      <c r="D61" s="1240"/>
      <c r="E61" s="1241"/>
      <c r="F61" s="358">
        <v>314</v>
      </c>
      <c r="G61" s="358">
        <v>314</v>
      </c>
      <c r="H61" s="359">
        <v>314</v>
      </c>
    </row>
    <row r="62" spans="2:8" ht="45.75" customHeight="1" thickBot="1" x14ac:dyDescent="0.2">
      <c r="B62" s="124"/>
      <c r="C62" s="1242" t="s">
        <v>559</v>
      </c>
      <c r="D62" s="1243"/>
      <c r="E62" s="1244"/>
      <c r="F62" s="360">
        <v>119</v>
      </c>
      <c r="G62" s="360">
        <v>155</v>
      </c>
      <c r="H62" s="361">
        <v>195</v>
      </c>
    </row>
    <row r="63" spans="2:8" ht="52.5" customHeight="1" thickBot="1" x14ac:dyDescent="0.2">
      <c r="B63" s="125"/>
      <c r="C63" s="1245" t="s">
        <v>49</v>
      </c>
      <c r="D63" s="1245"/>
      <c r="E63" s="1246"/>
      <c r="F63" s="362">
        <v>17069</v>
      </c>
      <c r="G63" s="362">
        <v>17625</v>
      </c>
      <c r="H63" s="363">
        <v>17987</v>
      </c>
    </row>
    <row r="64" spans="2:8" x14ac:dyDescent="0.15"/>
  </sheetData>
  <sheetProtection algorithmName="SHA-512" hashValue="ou18yTEP0DLHlD234pG2xDf03qvVTKcOWVjB2x09TIf/KOe1eVMroXgvOfQSCW9Ug/6OdFVTUt9nnVr0PKj/qg==" saltValue="AvRlSTi6JCzdeNVwWhIs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3C0A2-BAD5-4F81-9ADD-75EE6077424A}">
  <sheetPr>
    <pageSetUpPr fitToPage="1"/>
  </sheetPr>
  <dimension ref="A1:DE85"/>
  <sheetViews>
    <sheetView showGridLines="0" topLeftCell="A38" zoomScaleNormal="10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562</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563</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564</v>
      </c>
      <c r="AO51" s="1256"/>
      <c r="AP51" s="1256"/>
      <c r="AQ51" s="1256"/>
      <c r="AR51" s="1256"/>
      <c r="AS51" s="1256"/>
      <c r="AT51" s="1256"/>
      <c r="AU51" s="1256"/>
      <c r="AV51" s="1256"/>
      <c r="AW51" s="1256"/>
      <c r="AX51" s="1256"/>
      <c r="AY51" s="1256"/>
      <c r="AZ51" s="1256"/>
      <c r="BA51" s="1256"/>
      <c r="BB51" s="1256" t="s">
        <v>565</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566</v>
      </c>
      <c r="BC53" s="1256"/>
      <c r="BD53" s="1256"/>
      <c r="BE53" s="1256"/>
      <c r="BF53" s="1256"/>
      <c r="BG53" s="1256"/>
      <c r="BH53" s="1256"/>
      <c r="BI53" s="1256"/>
      <c r="BJ53" s="1256"/>
      <c r="BK53" s="1256"/>
      <c r="BL53" s="1256"/>
      <c r="BM53" s="1256"/>
      <c r="BN53" s="1256"/>
      <c r="BO53" s="1256"/>
      <c r="BP53" s="1253">
        <v>58.4</v>
      </c>
      <c r="BQ53" s="1253"/>
      <c r="BR53" s="1253"/>
      <c r="BS53" s="1253"/>
      <c r="BT53" s="1253"/>
      <c r="BU53" s="1253"/>
      <c r="BV53" s="1253"/>
      <c r="BW53" s="1253"/>
      <c r="BX53" s="1253">
        <v>60.2</v>
      </c>
      <c r="BY53" s="1253"/>
      <c r="BZ53" s="1253"/>
      <c r="CA53" s="1253"/>
      <c r="CB53" s="1253"/>
      <c r="CC53" s="1253"/>
      <c r="CD53" s="1253"/>
      <c r="CE53" s="1253"/>
      <c r="CF53" s="1253">
        <v>62.3</v>
      </c>
      <c r="CG53" s="1253"/>
      <c r="CH53" s="1253"/>
      <c r="CI53" s="1253"/>
      <c r="CJ53" s="1253"/>
      <c r="CK53" s="1253"/>
      <c r="CL53" s="1253"/>
      <c r="CM53" s="1253"/>
      <c r="CN53" s="1253">
        <v>63.9</v>
      </c>
      <c r="CO53" s="1253"/>
      <c r="CP53" s="1253"/>
      <c r="CQ53" s="1253"/>
      <c r="CR53" s="1253"/>
      <c r="CS53" s="1253"/>
      <c r="CT53" s="1253"/>
      <c r="CU53" s="1253"/>
      <c r="CV53" s="1253">
        <v>65.3</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567</v>
      </c>
      <c r="AO55" s="1258"/>
      <c r="AP55" s="1258"/>
      <c r="AQ55" s="1258"/>
      <c r="AR55" s="1258"/>
      <c r="AS55" s="1258"/>
      <c r="AT55" s="1258"/>
      <c r="AU55" s="1258"/>
      <c r="AV55" s="1258"/>
      <c r="AW55" s="1258"/>
      <c r="AX55" s="1258"/>
      <c r="AY55" s="1258"/>
      <c r="AZ55" s="1258"/>
      <c r="BA55" s="1258"/>
      <c r="BB55" s="1256" t="s">
        <v>565</v>
      </c>
      <c r="BC55" s="1256"/>
      <c r="BD55" s="1256"/>
      <c r="BE55" s="1256"/>
      <c r="BF55" s="1256"/>
      <c r="BG55" s="1256"/>
      <c r="BH55" s="1256"/>
      <c r="BI55" s="1256"/>
      <c r="BJ55" s="1256"/>
      <c r="BK55" s="1256"/>
      <c r="BL55" s="1256"/>
      <c r="BM55" s="1256"/>
      <c r="BN55" s="1256"/>
      <c r="BO55" s="1256"/>
      <c r="BP55" s="1253">
        <v>27.8</v>
      </c>
      <c r="BQ55" s="1253"/>
      <c r="BR55" s="1253"/>
      <c r="BS55" s="1253"/>
      <c r="BT55" s="1253"/>
      <c r="BU55" s="1253"/>
      <c r="BV55" s="1253"/>
      <c r="BW55" s="1253"/>
      <c r="BX55" s="1253">
        <v>18</v>
      </c>
      <c r="BY55" s="1253"/>
      <c r="BZ55" s="1253"/>
      <c r="CA55" s="1253"/>
      <c r="CB55" s="1253"/>
      <c r="CC55" s="1253"/>
      <c r="CD55" s="1253"/>
      <c r="CE55" s="1253"/>
      <c r="CF55" s="1253">
        <v>12.7</v>
      </c>
      <c r="CG55" s="1253"/>
      <c r="CH55" s="1253"/>
      <c r="CI55" s="1253"/>
      <c r="CJ55" s="1253"/>
      <c r="CK55" s="1253"/>
      <c r="CL55" s="1253"/>
      <c r="CM55" s="1253"/>
      <c r="CN55" s="1253">
        <v>10</v>
      </c>
      <c r="CO55" s="1253"/>
      <c r="CP55" s="1253"/>
      <c r="CQ55" s="1253"/>
      <c r="CR55" s="1253"/>
      <c r="CS55" s="1253"/>
      <c r="CT55" s="1253"/>
      <c r="CU55" s="1253"/>
      <c r="CV55" s="1253">
        <v>6</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566</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62.2</v>
      </c>
      <c r="BY57" s="1253"/>
      <c r="BZ57" s="1253"/>
      <c r="CA57" s="1253"/>
      <c r="CB57" s="1253"/>
      <c r="CC57" s="1253"/>
      <c r="CD57" s="1253"/>
      <c r="CE57" s="1253"/>
      <c r="CF57" s="1253">
        <v>63.2</v>
      </c>
      <c r="CG57" s="1253"/>
      <c r="CH57" s="1253"/>
      <c r="CI57" s="1253"/>
      <c r="CJ57" s="1253"/>
      <c r="CK57" s="1253"/>
      <c r="CL57" s="1253"/>
      <c r="CM57" s="1253"/>
      <c r="CN57" s="1253">
        <v>64.599999999999994</v>
      </c>
      <c r="CO57" s="1253"/>
      <c r="CP57" s="1253"/>
      <c r="CQ57" s="1253"/>
      <c r="CR57" s="1253"/>
      <c r="CS57" s="1253"/>
      <c r="CT57" s="1253"/>
      <c r="CU57" s="1253"/>
      <c r="CV57" s="1253">
        <v>65.900000000000006</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568</v>
      </c>
    </row>
    <row r="64" spans="1:109" x14ac:dyDescent="0.15">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569</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563</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564</v>
      </c>
      <c r="AO73" s="1256"/>
      <c r="AP73" s="1256"/>
      <c r="AQ73" s="1256"/>
      <c r="AR73" s="1256"/>
      <c r="AS73" s="1256"/>
      <c r="AT73" s="1256"/>
      <c r="AU73" s="1256"/>
      <c r="AV73" s="1256"/>
      <c r="AW73" s="1256"/>
      <c r="AX73" s="1256"/>
      <c r="AY73" s="1256"/>
      <c r="AZ73" s="1256"/>
      <c r="BA73" s="1256"/>
      <c r="BB73" s="1256" t="s">
        <v>565</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570</v>
      </c>
      <c r="BC75" s="1256"/>
      <c r="BD75" s="1256"/>
      <c r="BE75" s="1256"/>
      <c r="BF75" s="1256"/>
      <c r="BG75" s="1256"/>
      <c r="BH75" s="1256"/>
      <c r="BI75" s="1256"/>
      <c r="BJ75" s="1256"/>
      <c r="BK75" s="1256"/>
      <c r="BL75" s="1256"/>
      <c r="BM75" s="1256"/>
      <c r="BN75" s="1256"/>
      <c r="BO75" s="1256"/>
      <c r="BP75" s="1253">
        <v>3.7</v>
      </c>
      <c r="BQ75" s="1253"/>
      <c r="BR75" s="1253"/>
      <c r="BS75" s="1253"/>
      <c r="BT75" s="1253"/>
      <c r="BU75" s="1253"/>
      <c r="BV75" s="1253"/>
      <c r="BW75" s="1253"/>
      <c r="BX75" s="1253">
        <v>3.7</v>
      </c>
      <c r="BY75" s="1253"/>
      <c r="BZ75" s="1253"/>
      <c r="CA75" s="1253"/>
      <c r="CB75" s="1253"/>
      <c r="CC75" s="1253"/>
      <c r="CD75" s="1253"/>
      <c r="CE75" s="1253"/>
      <c r="CF75" s="1253">
        <v>3.7</v>
      </c>
      <c r="CG75" s="1253"/>
      <c r="CH75" s="1253"/>
      <c r="CI75" s="1253"/>
      <c r="CJ75" s="1253"/>
      <c r="CK75" s="1253"/>
      <c r="CL75" s="1253"/>
      <c r="CM75" s="1253"/>
      <c r="CN75" s="1253">
        <v>3.7</v>
      </c>
      <c r="CO75" s="1253"/>
      <c r="CP75" s="1253"/>
      <c r="CQ75" s="1253"/>
      <c r="CR75" s="1253"/>
      <c r="CS75" s="1253"/>
      <c r="CT75" s="1253"/>
      <c r="CU75" s="1253"/>
      <c r="CV75" s="1253">
        <v>4</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567</v>
      </c>
      <c r="AO77" s="1258"/>
      <c r="AP77" s="1258"/>
      <c r="AQ77" s="1258"/>
      <c r="AR77" s="1258"/>
      <c r="AS77" s="1258"/>
      <c r="AT77" s="1258"/>
      <c r="AU77" s="1258"/>
      <c r="AV77" s="1258"/>
      <c r="AW77" s="1258"/>
      <c r="AX77" s="1258"/>
      <c r="AY77" s="1258"/>
      <c r="AZ77" s="1258"/>
      <c r="BA77" s="1258"/>
      <c r="BB77" s="1256" t="s">
        <v>565</v>
      </c>
      <c r="BC77" s="1256"/>
      <c r="BD77" s="1256"/>
      <c r="BE77" s="1256"/>
      <c r="BF77" s="1256"/>
      <c r="BG77" s="1256"/>
      <c r="BH77" s="1256"/>
      <c r="BI77" s="1256"/>
      <c r="BJ77" s="1256"/>
      <c r="BK77" s="1256"/>
      <c r="BL77" s="1256"/>
      <c r="BM77" s="1256"/>
      <c r="BN77" s="1256"/>
      <c r="BO77" s="1256"/>
      <c r="BP77" s="1253">
        <v>27.8</v>
      </c>
      <c r="BQ77" s="1253"/>
      <c r="BR77" s="1253"/>
      <c r="BS77" s="1253"/>
      <c r="BT77" s="1253"/>
      <c r="BU77" s="1253"/>
      <c r="BV77" s="1253"/>
      <c r="BW77" s="1253"/>
      <c r="BX77" s="1253">
        <v>18</v>
      </c>
      <c r="BY77" s="1253"/>
      <c r="BZ77" s="1253"/>
      <c r="CA77" s="1253"/>
      <c r="CB77" s="1253"/>
      <c r="CC77" s="1253"/>
      <c r="CD77" s="1253"/>
      <c r="CE77" s="1253"/>
      <c r="CF77" s="1253">
        <v>12.7</v>
      </c>
      <c r="CG77" s="1253"/>
      <c r="CH77" s="1253"/>
      <c r="CI77" s="1253"/>
      <c r="CJ77" s="1253"/>
      <c r="CK77" s="1253"/>
      <c r="CL77" s="1253"/>
      <c r="CM77" s="1253"/>
      <c r="CN77" s="1253">
        <v>10</v>
      </c>
      <c r="CO77" s="1253"/>
      <c r="CP77" s="1253"/>
      <c r="CQ77" s="1253"/>
      <c r="CR77" s="1253"/>
      <c r="CS77" s="1253"/>
      <c r="CT77" s="1253"/>
      <c r="CU77" s="1253"/>
      <c r="CV77" s="1253">
        <v>6</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570</v>
      </c>
      <c r="BC79" s="1256"/>
      <c r="BD79" s="1256"/>
      <c r="BE79" s="1256"/>
      <c r="BF79" s="1256"/>
      <c r="BG79" s="1256"/>
      <c r="BH79" s="1256"/>
      <c r="BI79" s="1256"/>
      <c r="BJ79" s="1256"/>
      <c r="BK79" s="1256"/>
      <c r="BL79" s="1256"/>
      <c r="BM79" s="1256"/>
      <c r="BN79" s="1256"/>
      <c r="BO79" s="1256"/>
      <c r="BP79" s="1253">
        <v>7.5</v>
      </c>
      <c r="BQ79" s="1253"/>
      <c r="BR79" s="1253"/>
      <c r="BS79" s="1253"/>
      <c r="BT79" s="1253"/>
      <c r="BU79" s="1253"/>
      <c r="BV79" s="1253"/>
      <c r="BW79" s="1253"/>
      <c r="BX79" s="1253">
        <v>6.6</v>
      </c>
      <c r="BY79" s="1253"/>
      <c r="BZ79" s="1253"/>
      <c r="CA79" s="1253"/>
      <c r="CB79" s="1253"/>
      <c r="CC79" s="1253"/>
      <c r="CD79" s="1253"/>
      <c r="CE79" s="1253"/>
      <c r="CF79" s="1253">
        <v>6.6</v>
      </c>
      <c r="CG79" s="1253"/>
      <c r="CH79" s="1253"/>
      <c r="CI79" s="1253"/>
      <c r="CJ79" s="1253"/>
      <c r="CK79" s="1253"/>
      <c r="CL79" s="1253"/>
      <c r="CM79" s="1253"/>
      <c r="CN79" s="1253">
        <v>6.7</v>
      </c>
      <c r="CO79" s="1253"/>
      <c r="CP79" s="1253"/>
      <c r="CQ79" s="1253"/>
      <c r="CR79" s="1253"/>
      <c r="CS79" s="1253"/>
      <c r="CT79" s="1253"/>
      <c r="CU79" s="1253"/>
      <c r="CV79" s="1253">
        <v>6.5</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jjEKKJ3meRDKxJt5o2zc5mWIIvYmJ7BTX4tF2nUgTS1nCSczn9MsHYLYz+EYZNJc4BTfzJqzRYOBwlFwgBbVg==" saltValue="pf2jaCNHuQEo1T7kqsPof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AD847-46DA-4995-938D-77DEBEB86543}">
  <sheetPr>
    <pageSetUpPr fitToPage="1"/>
  </sheetPr>
  <dimension ref="A1:DR125"/>
  <sheetViews>
    <sheetView showGridLines="0" topLeftCell="A85" zoomScaleNormal="10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iIv4C2Bsm6V+OWPbW7WXBtL0C+QuE3VNyXo2AnnXqr8Im4ldc/QKdUsC6WEsxoyHCD9+e72AL43fhh8yPBgfPw==" saltValue="PKA+HC7BX/PjR9IjvPOfc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A5C7B-49DD-47B0-9272-5359CFC56A99}">
  <sheetPr>
    <pageSetUpPr fitToPage="1"/>
  </sheetPr>
  <dimension ref="A1:DR125"/>
  <sheetViews>
    <sheetView showGridLines="0" topLeftCell="A106" zoomScaleNormal="10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EgjZJ4cva0mW7JF4JBmVhpuyBdKwkSaT+6/xgsrI6z11GyqiPfZH/JiM3v8f5bYDAQ+B/yLQHX3K8wTx5vNe0Q==" saltValue="PO9SZGihi5bd3cIqt1W0y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40584</v>
      </c>
      <c r="E3" s="144"/>
      <c r="F3" s="145">
        <v>70329</v>
      </c>
      <c r="G3" s="146"/>
      <c r="H3" s="147"/>
    </row>
    <row r="4" spans="1:8" x14ac:dyDescent="0.15">
      <c r="A4" s="148"/>
      <c r="B4" s="149"/>
      <c r="C4" s="150"/>
      <c r="D4" s="151">
        <v>24599</v>
      </c>
      <c r="E4" s="152"/>
      <c r="F4" s="153">
        <v>39403</v>
      </c>
      <c r="G4" s="154"/>
      <c r="H4" s="155"/>
    </row>
    <row r="5" spans="1:8" x14ac:dyDescent="0.15">
      <c r="A5" s="136" t="s">
        <v>518</v>
      </c>
      <c r="B5" s="141"/>
      <c r="C5" s="142"/>
      <c r="D5" s="143">
        <v>21996</v>
      </c>
      <c r="E5" s="144"/>
      <c r="F5" s="145">
        <v>54225</v>
      </c>
      <c r="G5" s="146"/>
      <c r="H5" s="147"/>
    </row>
    <row r="6" spans="1:8" x14ac:dyDescent="0.15">
      <c r="A6" s="148"/>
      <c r="B6" s="149"/>
      <c r="C6" s="150"/>
      <c r="D6" s="151">
        <v>10706</v>
      </c>
      <c r="E6" s="152"/>
      <c r="F6" s="153">
        <v>27337</v>
      </c>
      <c r="G6" s="154"/>
      <c r="H6" s="155"/>
    </row>
    <row r="7" spans="1:8" x14ac:dyDescent="0.15">
      <c r="A7" s="136" t="s">
        <v>519</v>
      </c>
      <c r="B7" s="141"/>
      <c r="C7" s="142"/>
      <c r="D7" s="143">
        <v>18308</v>
      </c>
      <c r="E7" s="144"/>
      <c r="F7" s="145">
        <v>54016</v>
      </c>
      <c r="G7" s="146"/>
      <c r="H7" s="147"/>
    </row>
    <row r="8" spans="1:8" x14ac:dyDescent="0.15">
      <c r="A8" s="148"/>
      <c r="B8" s="149"/>
      <c r="C8" s="150"/>
      <c r="D8" s="151">
        <v>14097</v>
      </c>
      <c r="E8" s="152"/>
      <c r="F8" s="153">
        <v>28078</v>
      </c>
      <c r="G8" s="154"/>
      <c r="H8" s="155"/>
    </row>
    <row r="9" spans="1:8" x14ac:dyDescent="0.15">
      <c r="A9" s="136" t="s">
        <v>520</v>
      </c>
      <c r="B9" s="141"/>
      <c r="C9" s="142"/>
      <c r="D9" s="143">
        <v>32151</v>
      </c>
      <c r="E9" s="144"/>
      <c r="F9" s="145">
        <v>52786</v>
      </c>
      <c r="G9" s="146"/>
      <c r="H9" s="147"/>
    </row>
    <row r="10" spans="1:8" x14ac:dyDescent="0.15">
      <c r="A10" s="148"/>
      <c r="B10" s="149"/>
      <c r="C10" s="150"/>
      <c r="D10" s="151">
        <v>25547</v>
      </c>
      <c r="E10" s="152"/>
      <c r="F10" s="153">
        <v>28742</v>
      </c>
      <c r="G10" s="154"/>
      <c r="H10" s="155"/>
    </row>
    <row r="11" spans="1:8" x14ac:dyDescent="0.15">
      <c r="A11" s="136" t="s">
        <v>521</v>
      </c>
      <c r="B11" s="141"/>
      <c r="C11" s="142"/>
      <c r="D11" s="143">
        <v>34523</v>
      </c>
      <c r="E11" s="144"/>
      <c r="F11" s="145">
        <v>58465</v>
      </c>
      <c r="G11" s="146"/>
      <c r="H11" s="147"/>
    </row>
    <row r="12" spans="1:8" x14ac:dyDescent="0.15">
      <c r="A12" s="148"/>
      <c r="B12" s="149"/>
      <c r="C12" s="156"/>
      <c r="D12" s="151">
        <v>25415</v>
      </c>
      <c r="E12" s="152"/>
      <c r="F12" s="153">
        <v>34452</v>
      </c>
      <c r="G12" s="154"/>
      <c r="H12" s="155"/>
    </row>
    <row r="13" spans="1:8" x14ac:dyDescent="0.15">
      <c r="A13" s="136"/>
      <c r="B13" s="141"/>
      <c r="C13" s="157"/>
      <c r="D13" s="158">
        <v>29512</v>
      </c>
      <c r="E13" s="159"/>
      <c r="F13" s="160">
        <v>57964</v>
      </c>
      <c r="G13" s="161"/>
      <c r="H13" s="147"/>
    </row>
    <row r="14" spans="1:8" x14ac:dyDescent="0.15">
      <c r="A14" s="148"/>
      <c r="B14" s="149"/>
      <c r="C14" s="150"/>
      <c r="D14" s="151">
        <v>20073</v>
      </c>
      <c r="E14" s="152"/>
      <c r="F14" s="153">
        <v>31602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13.28</v>
      </c>
      <c r="C19" s="162">
        <f>ROUND(VALUE(SUBSTITUTE(実質収支比率等に係る経年分析!G$48,"▲","-")),2)</f>
        <v>16.8</v>
      </c>
      <c r="D19" s="162">
        <f>ROUND(VALUE(SUBSTITUTE(実質収支比率等に係る経年分析!H$48,"▲","-")),2)</f>
        <v>13.96</v>
      </c>
      <c r="E19" s="162">
        <f>ROUND(VALUE(SUBSTITUTE(実質収支比率等に係る経年分析!I$48,"▲","-")),2)</f>
        <v>11.84</v>
      </c>
      <c r="F19" s="162">
        <f>ROUND(VALUE(SUBSTITUTE(実質収支比率等に係る経年分析!J$48,"▲","-")),2)</f>
        <v>12.73</v>
      </c>
    </row>
    <row r="20" spans="1:11" x14ac:dyDescent="0.15">
      <c r="A20" s="162" t="s">
        <v>53</v>
      </c>
      <c r="B20" s="162">
        <f>ROUND(VALUE(SUBSTITUTE(実質収支比率等に係る経年分析!F$47,"▲","-")),2)</f>
        <v>23.78</v>
      </c>
      <c r="C20" s="162">
        <f>ROUND(VALUE(SUBSTITUTE(実質収支比率等に係る経年分析!G$47,"▲","-")),2)</f>
        <v>24.62</v>
      </c>
      <c r="D20" s="162">
        <f>ROUND(VALUE(SUBSTITUTE(実質収支比率等に係る経年分析!H$47,"▲","-")),2)</f>
        <v>27.44</v>
      </c>
      <c r="E20" s="162">
        <f>ROUND(VALUE(SUBSTITUTE(実質収支比率等に係る経年分析!I$47,"▲","-")),2)</f>
        <v>26.57</v>
      </c>
      <c r="F20" s="162">
        <f>ROUND(VALUE(SUBSTITUTE(実質収支比率等に係る経年分析!J$47,"▲","-")),2)</f>
        <v>25.57</v>
      </c>
    </row>
    <row r="21" spans="1:11" x14ac:dyDescent="0.15">
      <c r="A21" s="162" t="s">
        <v>54</v>
      </c>
      <c r="B21" s="162">
        <f>IF(ISNUMBER(VALUE(SUBSTITUTE(実質収支比率等に係る経年分析!F$49,"▲","-"))),ROUND(VALUE(SUBSTITUTE(実質収支比率等に係る経年分析!F$49,"▲","-")),2),NA())</f>
        <v>5.65</v>
      </c>
      <c r="C21" s="162">
        <f>IF(ISNUMBER(VALUE(SUBSTITUTE(実質収支比率等に係る経年分析!G$49,"▲","-"))),ROUND(VALUE(SUBSTITUTE(実質収支比率等に係る経年分析!G$49,"▲","-")),2),NA())</f>
        <v>6.32</v>
      </c>
      <c r="D21" s="162">
        <f>IF(ISNUMBER(VALUE(SUBSTITUTE(実質収支比率等に係る経年分析!H$49,"▲","-"))),ROUND(VALUE(SUBSTITUTE(実質収支比率等に係る経年分析!H$49,"▲","-")),2),NA())</f>
        <v>-1.45</v>
      </c>
      <c r="E21" s="162">
        <f>IF(ISNUMBER(VALUE(SUBSTITUTE(実質収支比率等に係る経年分析!I$49,"▲","-"))),ROUND(VALUE(SUBSTITUTE(実質収支比率等に係る経年分析!I$49,"▲","-")),2),NA())</f>
        <v>-1.39</v>
      </c>
      <c r="F21" s="162">
        <f>IF(ISNUMBER(VALUE(SUBSTITUTE(実質収支比率等に係る経年分析!J$49,"▲","-"))),ROUND(VALUE(SUBSTITUTE(実質収支比率等に係る経年分析!J$49,"▲","-")),2),NA())</f>
        <v>0.56000000000000005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0.34</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1.96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2.79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2.89</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7.39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7.35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7.18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6.29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13.27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16.79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11.83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12.73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3360</v>
      </c>
      <c r="E42" s="164"/>
      <c r="F42" s="164"/>
      <c r="G42" s="164">
        <f>'実質公債費比率（分子）の構造'!L$52</f>
        <v>3249</v>
      </c>
      <c r="H42" s="164"/>
      <c r="I42" s="164"/>
      <c r="J42" s="164">
        <f>'実質公債費比率（分子）の構造'!M$52</f>
        <v>3122</v>
      </c>
      <c r="K42" s="164"/>
      <c r="L42" s="164"/>
      <c r="M42" s="164">
        <f>'実質公債費比率（分子）の構造'!N$52</f>
        <v>3034</v>
      </c>
      <c r="N42" s="164"/>
      <c r="O42" s="164"/>
      <c r="P42" s="164">
        <f>'実質公債費比率（分子）の構造'!O$52</f>
        <v>2937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45</v>
      </c>
      <c r="C44" s="164"/>
      <c r="D44" s="164"/>
      <c r="E44" s="164">
        <f>'実質公債費比率（分子）の構造'!L$50</f>
        <v>31</v>
      </c>
      <c r="F44" s="164"/>
      <c r="G44" s="164"/>
      <c r="H44" s="164">
        <f>'実質公債費比率（分子）の構造'!M$50</f>
        <v>21</v>
      </c>
      <c r="I44" s="164"/>
      <c r="J44" s="164"/>
      <c r="K44" s="164">
        <f>'実質公債費比率（分子）の構造'!N$50</f>
        <v>18</v>
      </c>
      <c r="L44" s="164"/>
      <c r="M44" s="164"/>
      <c r="N44" s="164">
        <f>'実質公債費比率（分子）の構造'!O$50</f>
        <v>12</v>
      </c>
      <c r="O44" s="164"/>
      <c r="P44" s="164"/>
    </row>
    <row r="45" spans="1:16" x14ac:dyDescent="0.15">
      <c r="A45" s="164" t="s">
        <v>63</v>
      </c>
      <c r="B45" s="164">
        <f>'実質公債費比率（分子）の構造'!K$49</f>
        <v>260</v>
      </c>
      <c r="C45" s="164"/>
      <c r="D45" s="164"/>
      <c r="E45" s="164">
        <f>'実質公債費比率（分子）の構造'!L$49</f>
        <v>245</v>
      </c>
      <c r="F45" s="164"/>
      <c r="G45" s="164"/>
      <c r="H45" s="164">
        <f>'実質公債費比率（分子）の構造'!M$49</f>
        <v>236</v>
      </c>
      <c r="I45" s="164"/>
      <c r="J45" s="164"/>
      <c r="K45" s="164">
        <f>'実質公債費比率（分子）の構造'!N$49</f>
        <v>229</v>
      </c>
      <c r="L45" s="164"/>
      <c r="M45" s="164"/>
      <c r="N45" s="164">
        <f>'実質公債費比率（分子）の構造'!O$49</f>
        <v>238</v>
      </c>
      <c r="O45" s="164"/>
      <c r="P45" s="164"/>
    </row>
    <row r="46" spans="1:16" x14ac:dyDescent="0.15">
      <c r="A46" s="164" t="s">
        <v>64</v>
      </c>
      <c r="B46" s="164">
        <f>'実質公債費比率（分子）の構造'!K$48</f>
        <v>515</v>
      </c>
      <c r="C46" s="164"/>
      <c r="D46" s="164"/>
      <c r="E46" s="164">
        <f>'実質公債費比率（分子）の構造'!L$48</f>
        <v>478</v>
      </c>
      <c r="F46" s="164"/>
      <c r="G46" s="164"/>
      <c r="H46" s="164">
        <f>'実質公債費比率（分子）の構造'!M$48</f>
        <v>464</v>
      </c>
      <c r="I46" s="164"/>
      <c r="J46" s="164"/>
      <c r="K46" s="164">
        <f>'実質公債費比率（分子）の構造'!N$48</f>
        <v>473</v>
      </c>
      <c r="L46" s="164"/>
      <c r="M46" s="164"/>
      <c r="N46" s="164">
        <f>'実質公債費比率（分子）の構造'!O$48</f>
        <v>536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3074</v>
      </c>
      <c r="C49" s="164"/>
      <c r="D49" s="164"/>
      <c r="E49" s="164">
        <f>'実質公債費比率（分子）の構造'!L$45</f>
        <v>3071</v>
      </c>
      <c r="F49" s="164"/>
      <c r="G49" s="164"/>
      <c r="H49" s="164">
        <f>'実質公債費比率（分子）の構造'!M$45</f>
        <v>3004</v>
      </c>
      <c r="I49" s="164"/>
      <c r="J49" s="164"/>
      <c r="K49" s="164">
        <f>'実質公債費比率（分子）の構造'!N$45</f>
        <v>2905</v>
      </c>
      <c r="L49" s="164"/>
      <c r="M49" s="164"/>
      <c r="N49" s="164">
        <f>'実質公債費比率（分子）の構造'!O$45</f>
        <v>2869</v>
      </c>
      <c r="O49" s="164"/>
      <c r="P49" s="164"/>
    </row>
    <row r="50" spans="1:16" x14ac:dyDescent="0.15">
      <c r="A50" s="164" t="s">
        <v>67</v>
      </c>
      <c r="B50" s="164" t="e">
        <f>NA()</f>
        <v>#N/A</v>
      </c>
      <c r="C50" s="164">
        <f>IF(ISNUMBER('実質公債費比率（分子）の構造'!K$53),'実質公債費比率（分子）の構造'!K$53,NA())</f>
        <v>534</v>
      </c>
      <c r="D50" s="164" t="e">
        <f>NA()</f>
        <v>#N/A</v>
      </c>
      <c r="E50" s="164" t="e">
        <f>NA()</f>
        <v>#N/A</v>
      </c>
      <c r="F50" s="164">
        <f>IF(ISNUMBER('実質公債費比率（分子）の構造'!L$53),'実質公債費比率（分子）の構造'!L$53,NA())</f>
        <v>576</v>
      </c>
      <c r="G50" s="164" t="e">
        <f>NA()</f>
        <v>#N/A</v>
      </c>
      <c r="H50" s="164" t="e">
        <f>NA()</f>
        <v>#N/A</v>
      </c>
      <c r="I50" s="164">
        <f>IF(ISNUMBER('実質公債費比率（分子）の構造'!M$53),'実質公債費比率（分子）の構造'!M$53,NA())</f>
        <v>603</v>
      </c>
      <c r="J50" s="164" t="e">
        <f>NA()</f>
        <v>#N/A</v>
      </c>
      <c r="K50" s="164" t="e">
        <f>NA()</f>
        <v>#N/A</v>
      </c>
      <c r="L50" s="164">
        <f>IF(ISNUMBER('実質公債費比率（分子）の構造'!N$53),'実質公債費比率（分子）の構造'!N$53,NA())</f>
        <v>591</v>
      </c>
      <c r="M50" s="164" t="e">
        <f>NA()</f>
        <v>#N/A</v>
      </c>
      <c r="N50" s="164" t="e">
        <f>NA()</f>
        <v>#N/A</v>
      </c>
      <c r="O50" s="164">
        <f>IF(ISNUMBER('実質公債費比率（分子）の構造'!O$53),'実質公債費比率（分子）の構造'!O$53,NA())</f>
        <v>718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28752</v>
      </c>
      <c r="E56" s="163"/>
      <c r="F56" s="163"/>
      <c r="G56" s="163">
        <f>'将来負担比率（分子）の構造'!J$52</f>
        <v>27888</v>
      </c>
      <c r="H56" s="163"/>
      <c r="I56" s="163"/>
      <c r="J56" s="163">
        <f>'将来負担比率（分子）の構造'!K$52</f>
        <v>26230</v>
      </c>
      <c r="K56" s="163"/>
      <c r="L56" s="163"/>
      <c r="M56" s="163">
        <f>'将来負担比率（分子）の構造'!L$52</f>
        <v>24871</v>
      </c>
      <c r="N56" s="163"/>
      <c r="O56" s="163"/>
      <c r="P56" s="163">
        <f>'将来負担比率（分子）の構造'!M$52</f>
        <v>23385</v>
      </c>
    </row>
    <row r="57" spans="1:16" x14ac:dyDescent="0.15">
      <c r="A57" s="163" t="s">
        <v>42</v>
      </c>
      <c r="B57" s="163"/>
      <c r="C57" s="163"/>
      <c r="D57" s="163">
        <f>'将来負担比率（分子）の構造'!I$51</f>
        <v>5067</v>
      </c>
      <c r="E57" s="163"/>
      <c r="F57" s="163"/>
      <c r="G57" s="163">
        <f>'将来負担比率（分子）の構造'!J$51</f>
        <v>5835</v>
      </c>
      <c r="H57" s="163"/>
      <c r="I57" s="163"/>
      <c r="J57" s="163">
        <f>'将来負担比率（分子）の構造'!K$51</f>
        <v>6510</v>
      </c>
      <c r="K57" s="163"/>
      <c r="L57" s="163"/>
      <c r="M57" s="163">
        <f>'将来負担比率（分子）の構造'!L$51</f>
        <v>7227</v>
      </c>
      <c r="N57" s="163"/>
      <c r="O57" s="163"/>
      <c r="P57" s="163">
        <f>'将来負担比率（分子）の構造'!M$51</f>
        <v>8531</v>
      </c>
    </row>
    <row r="58" spans="1:16" x14ac:dyDescent="0.15">
      <c r="A58" s="163" t="s">
        <v>41</v>
      </c>
      <c r="B58" s="163"/>
      <c r="C58" s="163"/>
      <c r="D58" s="163">
        <f>'将来負担比率（分子）の構造'!I$50</f>
        <v>14000</v>
      </c>
      <c r="E58" s="163"/>
      <c r="F58" s="163"/>
      <c r="G58" s="163">
        <f>'将来負担比率（分子）の構造'!J$50</f>
        <v>15482</v>
      </c>
      <c r="H58" s="163"/>
      <c r="I58" s="163"/>
      <c r="J58" s="163">
        <f>'将来負担比率（分子）の構造'!K$50</f>
        <v>16632</v>
      </c>
      <c r="K58" s="163"/>
      <c r="L58" s="163"/>
      <c r="M58" s="163">
        <f>'将来負担比率（分子）の構造'!L$50</f>
        <v>17210</v>
      </c>
      <c r="N58" s="163"/>
      <c r="O58" s="163"/>
      <c r="P58" s="163">
        <f>'将来負担比率（分子）の構造'!M$50</f>
        <v>17476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0</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5681</v>
      </c>
      <c r="C62" s="163"/>
      <c r="D62" s="163"/>
      <c r="E62" s="163">
        <f>'将来負担比率（分子）の構造'!J$45</f>
        <v>5676</v>
      </c>
      <c r="F62" s="163"/>
      <c r="G62" s="163"/>
      <c r="H62" s="163">
        <f>'将来負担比率（分子）の構造'!K$45</f>
        <v>5507</v>
      </c>
      <c r="I62" s="163"/>
      <c r="J62" s="163"/>
      <c r="K62" s="163">
        <f>'将来負担比率（分子）の構造'!L$45</f>
        <v>5461</v>
      </c>
      <c r="L62" s="163"/>
      <c r="M62" s="163"/>
      <c r="N62" s="163">
        <f>'将来負担比率（分子）の構造'!M$45</f>
        <v>5474</v>
      </c>
      <c r="O62" s="163"/>
      <c r="P62" s="163"/>
    </row>
    <row r="63" spans="1:16" x14ac:dyDescent="0.15">
      <c r="A63" s="163" t="s">
        <v>34</v>
      </c>
      <c r="B63" s="163">
        <f>'将来負担比率（分子）の構造'!I$44</f>
        <v>1035</v>
      </c>
      <c r="C63" s="163"/>
      <c r="D63" s="163"/>
      <c r="E63" s="163">
        <f>'将来負担比率（分子）の構造'!J$44</f>
        <v>985</v>
      </c>
      <c r="F63" s="163"/>
      <c r="G63" s="163"/>
      <c r="H63" s="163">
        <f>'将来負担比率（分子）の構造'!K$44</f>
        <v>759</v>
      </c>
      <c r="I63" s="163"/>
      <c r="J63" s="163"/>
      <c r="K63" s="163">
        <f>'将来負担比率（分子）の構造'!L$44</f>
        <v>671</v>
      </c>
      <c r="L63" s="163"/>
      <c r="M63" s="163"/>
      <c r="N63" s="163">
        <f>'将来負担比率（分子）の構造'!M$44</f>
        <v>470</v>
      </c>
      <c r="O63" s="163"/>
      <c r="P63" s="163"/>
    </row>
    <row r="64" spans="1:16" x14ac:dyDescent="0.15">
      <c r="A64" s="163" t="s">
        <v>33</v>
      </c>
      <c r="B64" s="163">
        <f>'将来負担比率（分子）の構造'!I$43</f>
        <v>6240</v>
      </c>
      <c r="C64" s="163"/>
      <c r="D64" s="163"/>
      <c r="E64" s="163">
        <f>'将来負担比率（分子）の構造'!J$43</f>
        <v>7149</v>
      </c>
      <c r="F64" s="163"/>
      <c r="G64" s="163"/>
      <c r="H64" s="163">
        <f>'将来負担比率（分子）の構造'!K$43</f>
        <v>7578</v>
      </c>
      <c r="I64" s="163"/>
      <c r="J64" s="163"/>
      <c r="K64" s="163">
        <f>'将来負担比率（分子）の構造'!L$43</f>
        <v>8069</v>
      </c>
      <c r="L64" s="163"/>
      <c r="M64" s="163"/>
      <c r="N64" s="163">
        <f>'将来負担比率（分子）の構造'!M$43</f>
        <v>9010</v>
      </c>
      <c r="O64" s="163"/>
      <c r="P64" s="163"/>
    </row>
    <row r="65" spans="1:16" x14ac:dyDescent="0.15">
      <c r="A65" s="163" t="s">
        <v>32</v>
      </c>
      <c r="B65" s="163">
        <f>'将来負担比率（分子）の構造'!I$42</f>
        <v>90</v>
      </c>
      <c r="C65" s="163"/>
      <c r="D65" s="163"/>
      <c r="E65" s="163">
        <f>'将来負担比率（分子）の構造'!J$42</f>
        <v>60</v>
      </c>
      <c r="F65" s="163"/>
      <c r="G65" s="163"/>
      <c r="H65" s="163">
        <f>'将来負担比率（分子）の構造'!K$42</f>
        <v>40</v>
      </c>
      <c r="I65" s="163"/>
      <c r="J65" s="163"/>
      <c r="K65" s="163">
        <f>'将来負担比率（分子）の構造'!L$42</f>
        <v>23</v>
      </c>
      <c r="L65" s="163"/>
      <c r="M65" s="163"/>
      <c r="N65" s="163">
        <f>'将来負担比率（分子）の構造'!M$42</f>
        <v>12</v>
      </c>
      <c r="O65" s="163"/>
      <c r="P65" s="163"/>
    </row>
    <row r="66" spans="1:16" x14ac:dyDescent="0.15">
      <c r="A66" s="163" t="s">
        <v>31</v>
      </c>
      <c r="B66" s="163">
        <f>'将来負担比率（分子）の構造'!I$41</f>
        <v>28219</v>
      </c>
      <c r="C66" s="163"/>
      <c r="D66" s="163"/>
      <c r="E66" s="163">
        <f>'将来負担比率（分子）の構造'!J$41</f>
        <v>26810</v>
      </c>
      <c r="F66" s="163"/>
      <c r="G66" s="163"/>
      <c r="H66" s="163">
        <f>'将来負担比率（分子）の構造'!K$41</f>
        <v>24650</v>
      </c>
      <c r="I66" s="163"/>
      <c r="J66" s="163"/>
      <c r="K66" s="163">
        <f>'将来負担比率（分子）の構造'!L$41</f>
        <v>23038</v>
      </c>
      <c r="L66" s="163"/>
      <c r="M66" s="163"/>
      <c r="N66" s="163">
        <f>'将来負担比率（分子）の構造'!M$41</f>
        <v>21689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4893</v>
      </c>
      <c r="C72" s="167">
        <f>基金残高に係る経年分析!G55</f>
        <v>4894</v>
      </c>
      <c r="D72" s="167">
        <f>基金残高に係る経年分析!H55</f>
        <v>4793</v>
      </c>
    </row>
    <row r="73" spans="1:16" x14ac:dyDescent="0.15">
      <c r="A73" s="166" t="s">
        <v>74</v>
      </c>
      <c r="B73" s="167">
        <f>基金残高に係る経年分析!F56</f>
        <v>3186</v>
      </c>
      <c r="C73" s="167">
        <f>基金残高に係る経年分析!G56</f>
        <v>3078</v>
      </c>
      <c r="D73" s="167">
        <f>基金残高に係る経年分析!H56</f>
        <v>2951</v>
      </c>
    </row>
    <row r="74" spans="1:16" x14ac:dyDescent="0.15">
      <c r="A74" s="166" t="s">
        <v>75</v>
      </c>
      <c r="B74" s="167">
        <f>基金残高に係る経年分析!F57</f>
        <v>8990</v>
      </c>
      <c r="C74" s="167">
        <f>基金残高に係る経年分析!G57</f>
        <v>9654</v>
      </c>
      <c r="D74" s="167">
        <f>基金残高に係る経年分析!H57</f>
        <v>10243</v>
      </c>
    </row>
  </sheetData>
  <sheetProtection algorithmName="SHA-512" hashValue="FZumP9OIyw3KNsMG24y/WjMI+ZU/UxM4WO5RgZaONMWTvlI0e0K3RktHgYWhVanTlSl/SwcJnfjPbiL523wa4w==" saltValue="XSceuc8mvXS25V0FRb8Sx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髙栁 幸恵</cp:lastModifiedBy>
  <cp:lastPrinted>2026-03-16T08:17:54Z</cp:lastPrinted>
  <dcterms:created xsi:type="dcterms:W3CDTF">2026-02-23T05:25:29Z</dcterms:created>
  <dcterms:modified xsi:type="dcterms:W3CDTF">2026-10-07T00:21:48Z</dcterms:modified>
  <cp:category/>
</cp:coreProperties>
</file>