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:\組織フォルダ\080 教育委員会事務局\025 教育環境整備課\04_施設調整係\小中学校照明LED化\⑪【公表資料】公告文・実施要項・募集要項・別紙1～5・様式集_令和8年4月6日（月）\"/>
    </mc:Choice>
  </mc:AlternateContent>
  <xr:revisionPtr revIDLastSave="0" documentId="13_ncr:1_{8DC6E50E-A113-4D3E-9B38-A58C4B000610}" xr6:coauthVersionLast="47" xr6:coauthVersionMax="47" xr10:uidLastSave="{00000000-0000-0000-0000-000000000000}"/>
  <bookViews>
    <workbookView xWindow="-120" yWindow="-120" windowWidth="29040" windowHeight="15720" tabRatio="849" xr2:uid="{BCBC69D9-7AF9-4BD8-8CE8-1C87BD729326}"/>
  </bookViews>
  <sheets>
    <sheet name="02本庄西小" sheetId="7" r:id="rId1"/>
    <sheet name="05旭小" sheetId="2" r:id="rId2"/>
    <sheet name="06北泉小（北棟電灯図無し）" sheetId="14" r:id="rId3"/>
    <sheet name="07本庄南小" sheetId="6" r:id="rId4"/>
    <sheet name="08中央小" sheetId="4" r:id="rId5"/>
    <sheet name="09児玉小" sheetId="13" r:id="rId6"/>
    <sheet name="10金屋小" sheetId="12" r:id="rId7"/>
    <sheet name="11秋平小（電灯図なし）" sheetId="9" r:id="rId8"/>
    <sheet name="12共和小" sheetId="1" r:id="rId9"/>
    <sheet name="13本庄東中" sheetId="5" r:id="rId10"/>
    <sheet name="14本庄西中" sheetId="15" r:id="rId11"/>
    <sheet name="15本庄南中" sheetId="16" r:id="rId12"/>
    <sheet name="16児玉中" sheetId="3" r:id="rId13"/>
    <sheet name="器具台数集計" sheetId="17" r:id="rId14"/>
  </sheets>
  <definedNames>
    <definedName name="_xlnm._FilterDatabase" localSheetId="0" hidden="1">'02本庄西小'!$B$1:$R$134</definedName>
    <definedName name="_xlnm._FilterDatabase" localSheetId="1" hidden="1">'05旭小'!$B$1:$R$124</definedName>
    <definedName name="_xlnm._FilterDatabase" localSheetId="2" hidden="1">'06北泉小（北棟電灯図無し）'!$A$1:$R$143</definedName>
    <definedName name="_xlnm._FilterDatabase" localSheetId="3" hidden="1">'07本庄南小'!$A$1:$R$131</definedName>
    <definedName name="_xlnm._FilterDatabase" localSheetId="4" hidden="1">'08中央小'!$A$1:$R$127</definedName>
    <definedName name="_xlnm._FilterDatabase" localSheetId="5" hidden="1">'09児玉小'!$A$1:$R$168</definedName>
    <definedName name="_xlnm._FilterDatabase" localSheetId="6" hidden="1">'10金屋小'!$A$1:$R$103</definedName>
    <definedName name="_xlnm._FilterDatabase" localSheetId="7" hidden="1">'11秋平小（電灯図なし）'!$A$1:$R$72</definedName>
    <definedName name="_xlnm._FilterDatabase" localSheetId="8" hidden="1">'12共和小'!$A$1:$R$104</definedName>
    <definedName name="_xlnm._FilterDatabase" localSheetId="9" hidden="1">'13本庄東中'!$A$1:$R$209</definedName>
    <definedName name="_xlnm._FilterDatabase" localSheetId="10" hidden="1">'14本庄西中'!$A$1:$R$4</definedName>
    <definedName name="_xlnm._FilterDatabase" localSheetId="11" hidden="1">'15本庄南中'!$A$1:$R$4</definedName>
    <definedName name="_xlnm._FilterDatabase" localSheetId="12" hidden="1">'16児玉中'!$A$1:$R$206</definedName>
    <definedName name="_xlnm.Print_Area" localSheetId="0">'02本庄西小'!$B$1:$S$133</definedName>
    <definedName name="_xlnm.Print_Area" localSheetId="1">'05旭小'!$A$1:$S$124</definedName>
    <definedName name="_xlnm.Print_Area" localSheetId="2">'06北泉小（北棟電灯図無し）'!$A$1:$S$143</definedName>
    <definedName name="_xlnm.Print_Area" localSheetId="3">'07本庄南小'!$A$1:$S$131</definedName>
    <definedName name="_xlnm.Print_Area" localSheetId="4">'08中央小'!$A$1:$S$127</definedName>
    <definedName name="_xlnm.Print_Area" localSheetId="5">'09児玉小'!$A$1:$S$168</definedName>
    <definedName name="_xlnm.Print_Area" localSheetId="6">'10金屋小'!$A$1:$S$103</definedName>
    <definedName name="_xlnm.Print_Area" localSheetId="7">'11秋平小（電灯図なし）'!$A$1:$S$72</definedName>
    <definedName name="_xlnm.Print_Area" localSheetId="8">'12共和小'!$A$1:$S$104</definedName>
    <definedName name="_xlnm.Print_Area" localSheetId="9">'13本庄東中'!$B$1:$S$209</definedName>
    <definedName name="_xlnm.Print_Area" localSheetId="10">'14本庄西中'!$A$1:$S$9</definedName>
    <definedName name="_xlnm.Print_Area" localSheetId="11">'15本庄南中'!$A$1:$S$14</definedName>
    <definedName name="_xlnm.Print_Area" localSheetId="12">'16児玉中'!$B$1:$S$206</definedName>
    <definedName name="_xlnm.Print_Titles" localSheetId="0">'02本庄西小'!$1:$4</definedName>
    <definedName name="_xlnm.Print_Titles" localSheetId="1">'05旭小'!$1:$4</definedName>
    <definedName name="_xlnm.Print_Titles" localSheetId="2">'06北泉小（北棟電灯図無し）'!$1:$4</definedName>
    <definedName name="_xlnm.Print_Titles" localSheetId="3">'07本庄南小'!$1:$4</definedName>
    <definedName name="_xlnm.Print_Titles" localSheetId="4">'08中央小'!$1:$4</definedName>
    <definedName name="_xlnm.Print_Titles" localSheetId="5">'09児玉小'!$1:$4</definedName>
    <definedName name="_xlnm.Print_Titles" localSheetId="6">'10金屋小'!$1:$4</definedName>
    <definedName name="_xlnm.Print_Titles" localSheetId="7">'11秋平小（電灯図なし）'!$1:$4</definedName>
    <definedName name="_xlnm.Print_Titles" localSheetId="8">'12共和小'!$1:$4</definedName>
    <definedName name="_xlnm.Print_Titles" localSheetId="9">'13本庄東中'!$1:$4</definedName>
    <definedName name="_xlnm.Print_Titles" localSheetId="10">'14本庄西中'!$1:$4</definedName>
    <definedName name="_xlnm.Print_Titles" localSheetId="11">'15本庄南中'!$1:$4</definedName>
    <definedName name="_xlnm.Print_Titles" localSheetId="12">'16児玉中'!$1:$4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3" l="1"/>
  <c r="M10" i="15"/>
  <c r="B14" i="17"/>
  <c r="B13" i="17"/>
  <c r="B12" i="17"/>
  <c r="B11" i="17"/>
  <c r="B10" i="17"/>
  <c r="B9" i="17"/>
  <c r="B8" i="17"/>
  <c r="B7" i="17"/>
  <c r="B6" i="17"/>
  <c r="B5" i="17"/>
  <c r="B4" i="17"/>
  <c r="B3" i="17"/>
  <c r="M125" i="2"/>
  <c r="M134" i="7"/>
  <c r="B2" i="17" s="1"/>
  <c r="S14" i="16"/>
  <c r="S206" i="3" l="1"/>
  <c r="S205" i="3"/>
  <c r="S204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10" i="16"/>
  <c r="S11" i="16"/>
  <c r="S12" i="16"/>
  <c r="S13" i="16"/>
  <c r="S9" i="16"/>
  <c r="S8" i="16"/>
  <c r="S7" i="16"/>
  <c r="S6" i="16"/>
  <c r="S5" i="16"/>
  <c r="S9" i="15"/>
  <c r="S8" i="15"/>
  <c r="S7" i="15"/>
  <c r="S6" i="15"/>
  <c r="S5" i="1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72" i="9"/>
  <c r="S71" i="9"/>
  <c r="S70" i="9"/>
  <c r="S69" i="9"/>
  <c r="S68" i="9"/>
  <c r="S67" i="9"/>
  <c r="S66" i="9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5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134" i="14" l="1"/>
  <c r="S135" i="14"/>
  <c r="S136" i="14"/>
  <c r="S137" i="14"/>
  <c r="S138" i="14"/>
  <c r="S139" i="14"/>
  <c r="S140" i="14"/>
  <c r="S141" i="14"/>
  <c r="S142" i="14"/>
  <c r="S143" i="14"/>
  <c r="S6" i="14"/>
  <c r="Q25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5" i="14"/>
  <c r="S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5" i="7" l="1"/>
  <c r="S5" i="7" s="1"/>
  <c r="Q9" i="15" l="1"/>
  <c r="M207" i="3" l="1"/>
  <c r="M15" i="16"/>
  <c r="M210" i="5"/>
  <c r="M105" i="1"/>
  <c r="M73" i="9"/>
  <c r="M104" i="12"/>
  <c r="M169" i="13"/>
  <c r="M128" i="4"/>
  <c r="M132" i="6"/>
  <c r="M144" i="14"/>
  <c r="B15" i="17"/>
  <c r="Q136" i="3"/>
  <c r="Q88" i="6"/>
  <c r="Q68" i="6"/>
  <c r="Q50" i="6"/>
  <c r="Q113" i="14"/>
  <c r="Q178" i="5" l="1"/>
  <c r="Q160" i="5"/>
  <c r="Q135" i="5"/>
  <c r="Q132" i="5"/>
  <c r="Q90" i="5"/>
  <c r="Q97" i="1"/>
  <c r="Q77" i="1"/>
  <c r="Q92" i="12"/>
  <c r="Q26" i="14"/>
  <c r="Q103" i="7"/>
  <c r="S103" i="7" s="1"/>
  <c r="Q102" i="7"/>
  <c r="S102" i="7" s="1"/>
  <c r="Q63" i="7"/>
  <c r="S63" i="7" s="1"/>
  <c r="Q61" i="7"/>
  <c r="S61" i="7" s="1"/>
  <c r="Q99" i="2"/>
  <c r="Q109" i="13"/>
  <c r="Q153" i="13"/>
  <c r="Q152" i="13"/>
  <c r="Q151" i="13"/>
  <c r="Q107" i="13"/>
  <c r="Q82" i="4"/>
  <c r="Q104" i="6" l="1"/>
  <c r="Q75" i="6"/>
  <c r="Q66" i="6"/>
  <c r="Q65" i="6"/>
  <c r="Q35" i="14"/>
  <c r="Q85" i="2" l="1"/>
  <c r="Q62" i="2"/>
  <c r="Q37" i="2"/>
  <c r="Q125" i="7"/>
  <c r="S125" i="7" s="1"/>
  <c r="Q106" i="7"/>
  <c r="S106" i="7" s="1"/>
  <c r="Q85" i="7"/>
  <c r="S85" i="7" s="1"/>
  <c r="Q193" i="5"/>
  <c r="Q194" i="5"/>
  <c r="Q63" i="13"/>
  <c r="Q59" i="6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76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9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134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5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91" i="3"/>
  <c r="Q153" i="3"/>
  <c r="Q154" i="3"/>
  <c r="Q157" i="3"/>
  <c r="Q158" i="3"/>
  <c r="Q159" i="3"/>
  <c r="Q160" i="3"/>
  <c r="Q163" i="3"/>
  <c r="Q164" i="3"/>
  <c r="Q155" i="3"/>
  <c r="Q156" i="3"/>
  <c r="Q161" i="3"/>
  <c r="Q162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5" i="3"/>
  <c r="Q6" i="16"/>
  <c r="Q7" i="16"/>
  <c r="Q8" i="16"/>
  <c r="Q9" i="16"/>
  <c r="Q10" i="16"/>
  <c r="Q11" i="16"/>
  <c r="Q12" i="16"/>
  <c r="Q13" i="16"/>
  <c r="Q14" i="16"/>
  <c r="Q5" i="16"/>
  <c r="Q6" i="15"/>
  <c r="Q7" i="15"/>
  <c r="Q8" i="15"/>
  <c r="Q5" i="1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3" i="5"/>
  <c r="Q134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5" i="5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8" i="1"/>
  <c r="Q99" i="1"/>
  <c r="Q101" i="1"/>
  <c r="Q102" i="1"/>
  <c r="Q103" i="1"/>
  <c r="Q104" i="1"/>
  <c r="Q100" i="1"/>
  <c r="Q5" i="1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5" i="9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42" i="12"/>
  <c r="Q41" i="12"/>
  <c r="Q22" i="12"/>
  <c r="Q24" i="12"/>
  <c r="Q23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3" i="12"/>
  <c r="Q94" i="12"/>
  <c r="Q95" i="12"/>
  <c r="Q96" i="12"/>
  <c r="Q97" i="12"/>
  <c r="Q98" i="12"/>
  <c r="Q99" i="12"/>
  <c r="Q100" i="12"/>
  <c r="Q101" i="12"/>
  <c r="Q102" i="12"/>
  <c r="Q103" i="12"/>
  <c r="Q5" i="12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136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7" i="13"/>
  <c r="Q98" i="13"/>
  <c r="Q99" i="13"/>
  <c r="Q100" i="13"/>
  <c r="Q101" i="13"/>
  <c r="Q102" i="13"/>
  <c r="Q96" i="13"/>
  <c r="Q103" i="13"/>
  <c r="Q104" i="13"/>
  <c r="Q105" i="13"/>
  <c r="Q106" i="13"/>
  <c r="Q108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43" i="13"/>
  <c r="Q128" i="13"/>
  <c r="Q129" i="13"/>
  <c r="Q130" i="13"/>
  <c r="Q131" i="13"/>
  <c r="Q132" i="13"/>
  <c r="Q133" i="13"/>
  <c r="Q134" i="13"/>
  <c r="Q135" i="13"/>
  <c r="Q137" i="13"/>
  <c r="Q138" i="13"/>
  <c r="Q139" i="13"/>
  <c r="Q140" i="13"/>
  <c r="Q141" i="13"/>
  <c r="Q142" i="13"/>
  <c r="Q144" i="13"/>
  <c r="Q145" i="13"/>
  <c r="Q146" i="13"/>
  <c r="Q147" i="13"/>
  <c r="Q148" i="13"/>
  <c r="Q149" i="13"/>
  <c r="Q150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5" i="13"/>
  <c r="Q5" i="4"/>
  <c r="Q6" i="4"/>
  <c r="Q7" i="4"/>
  <c r="Q8" i="4"/>
  <c r="Q9" i="4"/>
  <c r="Q10" i="4"/>
  <c r="Q12" i="4"/>
  <c r="Q13" i="4"/>
  <c r="Q15" i="4"/>
  <c r="Q14" i="4"/>
  <c r="Q16" i="4"/>
  <c r="Q17" i="4"/>
  <c r="Q18" i="4"/>
  <c r="Q19" i="4"/>
  <c r="Q20" i="4"/>
  <c r="Q21" i="4"/>
  <c r="Q22" i="4"/>
  <c r="Q23" i="4"/>
  <c r="Q24" i="4"/>
  <c r="Q25" i="4"/>
  <c r="Q26" i="4"/>
  <c r="Q27" i="4"/>
  <c r="Q33" i="4"/>
  <c r="Q28" i="4"/>
  <c r="Q29" i="4"/>
  <c r="Q30" i="4"/>
  <c r="Q31" i="4"/>
  <c r="Q32" i="4"/>
  <c r="Q34" i="4"/>
  <c r="Q35" i="4"/>
  <c r="Q36" i="4"/>
  <c r="Q37" i="4"/>
  <c r="Q38" i="4"/>
  <c r="Q39" i="4"/>
  <c r="Q40" i="4"/>
  <c r="Q41" i="4"/>
  <c r="Q44" i="4"/>
  <c r="Q45" i="4"/>
  <c r="Q46" i="4"/>
  <c r="Q47" i="4"/>
  <c r="Q48" i="4"/>
  <c r="Q49" i="4"/>
  <c r="Q50" i="4"/>
  <c r="Q51" i="4"/>
  <c r="Q52" i="4"/>
  <c r="Q53" i="4"/>
  <c r="Q54" i="4"/>
  <c r="Q56" i="4"/>
  <c r="Q55" i="4"/>
  <c r="Q43" i="4"/>
  <c r="Q42" i="4"/>
  <c r="Q80" i="4"/>
  <c r="Q81" i="4"/>
  <c r="Q57" i="4"/>
  <c r="Q58" i="4"/>
  <c r="Q59" i="4"/>
  <c r="Q60" i="4"/>
  <c r="Q61" i="4"/>
  <c r="Q62" i="4"/>
  <c r="Q63" i="4"/>
  <c r="Q64" i="4"/>
  <c r="Q65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66" i="4"/>
  <c r="Q83" i="4"/>
  <c r="Q84" i="4"/>
  <c r="Q85" i="4"/>
  <c r="Q87" i="4"/>
  <c r="Q88" i="4"/>
  <c r="Q89" i="4"/>
  <c r="Q90" i="4"/>
  <c r="Q91" i="4"/>
  <c r="Q94" i="4"/>
  <c r="Q92" i="4"/>
  <c r="Q93" i="4"/>
  <c r="Q95" i="4"/>
  <c r="Q86" i="4"/>
  <c r="Q96" i="4"/>
  <c r="Q97" i="4"/>
  <c r="Q98" i="4"/>
  <c r="Q99" i="4"/>
  <c r="Q100" i="4"/>
  <c r="Q101" i="4"/>
  <c r="Q102" i="4"/>
  <c r="Q103" i="4"/>
  <c r="Q104" i="4"/>
  <c r="Q105" i="4"/>
  <c r="Q106" i="4"/>
  <c r="Q108" i="4"/>
  <c r="Q107" i="4"/>
  <c r="Q109" i="4"/>
  <c r="Q110" i="4"/>
  <c r="Q111" i="4"/>
  <c r="Q112" i="4"/>
  <c r="Q113" i="4"/>
  <c r="Q114" i="4"/>
  <c r="Q115" i="4"/>
  <c r="Q116" i="4"/>
  <c r="Q117" i="4"/>
  <c r="Q118" i="4"/>
  <c r="Q120" i="4"/>
  <c r="Q119" i="4"/>
  <c r="Q121" i="4"/>
  <c r="Q122" i="4"/>
  <c r="Q123" i="4"/>
  <c r="Q124" i="4"/>
  <c r="Q125" i="4"/>
  <c r="Q126" i="4"/>
  <c r="Q127" i="4"/>
  <c r="Q11" i="4"/>
  <c r="Q6" i="6"/>
  <c r="Q7" i="6"/>
  <c r="Q32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3" i="6"/>
  <c r="Q30" i="6"/>
  <c r="Q31" i="6"/>
  <c r="Q48" i="6"/>
  <c r="Q34" i="6"/>
  <c r="Q35" i="6"/>
  <c r="Q36" i="6"/>
  <c r="Q37" i="6"/>
  <c r="Q38" i="6"/>
  <c r="Q39" i="6"/>
  <c r="Q40" i="6"/>
  <c r="Q41" i="6"/>
  <c r="Q42" i="6"/>
  <c r="Q43" i="6"/>
  <c r="Q44" i="6"/>
  <c r="Q49" i="6"/>
  <c r="Q51" i="6"/>
  <c r="Q45" i="6"/>
  <c r="Q46" i="6"/>
  <c r="Q47" i="6"/>
  <c r="Q124" i="6"/>
  <c r="Q125" i="6"/>
  <c r="Q52" i="6"/>
  <c r="Q53" i="6"/>
  <c r="Q54" i="6"/>
  <c r="Q55" i="6"/>
  <c r="Q56" i="6"/>
  <c r="Q57" i="6"/>
  <c r="Q58" i="6"/>
  <c r="Q60" i="6"/>
  <c r="Q61" i="6"/>
  <c r="Q62" i="6"/>
  <c r="Q67" i="6"/>
  <c r="Q63" i="6"/>
  <c r="Q64" i="6"/>
  <c r="Q69" i="6"/>
  <c r="Q86" i="6"/>
  <c r="Q87" i="6"/>
  <c r="Q71" i="6"/>
  <c r="Q72" i="6"/>
  <c r="Q73" i="6"/>
  <c r="Q74" i="6"/>
  <c r="Q76" i="6"/>
  <c r="Q77" i="6"/>
  <c r="Q78" i="6"/>
  <c r="Q79" i="6"/>
  <c r="Q80" i="6"/>
  <c r="Q81" i="6"/>
  <c r="Q82" i="6"/>
  <c r="Q89" i="6"/>
  <c r="Q83" i="6"/>
  <c r="Q84" i="6"/>
  <c r="Q85" i="6"/>
  <c r="Q70" i="6"/>
  <c r="Q103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18" i="6"/>
  <c r="Q105" i="6"/>
  <c r="Q106" i="6"/>
  <c r="Q107" i="6"/>
  <c r="Q108" i="6"/>
  <c r="Q109" i="6"/>
  <c r="Q110" i="6"/>
  <c r="Q111" i="6"/>
  <c r="Q112" i="6"/>
  <c r="Q113" i="6"/>
  <c r="Q114" i="6"/>
  <c r="Q119" i="6"/>
  <c r="Q115" i="6"/>
  <c r="Q116" i="6"/>
  <c r="Q117" i="6"/>
  <c r="Q120" i="6"/>
  <c r="Q121" i="6"/>
  <c r="Q122" i="6"/>
  <c r="Q123" i="6"/>
  <c r="Q126" i="6"/>
  <c r="Q127" i="6"/>
  <c r="Q128" i="6"/>
  <c r="Q129" i="6"/>
  <c r="Q130" i="6"/>
  <c r="Q131" i="6"/>
  <c r="Q5" i="6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7" i="14"/>
  <c r="Q28" i="14"/>
  <c r="Q29" i="14"/>
  <c r="Q36" i="14"/>
  <c r="Q30" i="14"/>
  <c r="Q31" i="14"/>
  <c r="Q32" i="14"/>
  <c r="Q33" i="14"/>
  <c r="Q34" i="14"/>
  <c r="Q37" i="14"/>
  <c r="Q38" i="14"/>
  <c r="Q39" i="14"/>
  <c r="Q40" i="14"/>
  <c r="Q41" i="14"/>
  <c r="Q42" i="14"/>
  <c r="Q43" i="14"/>
  <c r="Q44" i="14"/>
  <c r="Q45" i="14"/>
  <c r="Q50" i="14"/>
  <c r="Q51" i="14"/>
  <c r="Q46" i="14"/>
  <c r="Q47" i="14"/>
  <c r="Q48" i="14"/>
  <c r="Q52" i="14"/>
  <c r="Q49" i="14"/>
  <c r="Q53" i="14"/>
  <c r="Q54" i="14"/>
  <c r="Q55" i="14"/>
  <c r="Q56" i="14"/>
  <c r="Q57" i="14"/>
  <c r="Q58" i="14"/>
  <c r="Q59" i="14"/>
  <c r="Q60" i="14"/>
  <c r="Q61" i="14"/>
  <c r="Q62" i="14"/>
  <c r="Q67" i="14"/>
  <c r="Q65" i="14"/>
  <c r="Q64" i="14"/>
  <c r="Q63" i="14"/>
  <c r="Q68" i="14"/>
  <c r="Q66" i="14"/>
  <c r="Q69" i="14"/>
  <c r="Q70" i="14"/>
  <c r="Q71" i="14"/>
  <c r="Q72" i="14"/>
  <c r="Q73" i="14"/>
  <c r="Q74" i="14"/>
  <c r="Q75" i="14"/>
  <c r="Q76" i="14"/>
  <c r="Q77" i="14"/>
  <c r="Q78" i="14"/>
  <c r="Q79" i="14"/>
  <c r="Q84" i="14"/>
  <c r="Q85" i="14"/>
  <c r="Q80" i="14"/>
  <c r="Q81" i="14"/>
  <c r="Q82" i="14"/>
  <c r="Q86" i="14"/>
  <c r="Q87" i="14"/>
  <c r="Q83" i="14"/>
  <c r="Q114" i="14"/>
  <c r="Q115" i="14"/>
  <c r="Q116" i="14"/>
  <c r="Q117" i="14"/>
  <c r="Q118" i="14"/>
  <c r="Q119" i="14"/>
  <c r="Q120" i="14"/>
  <c r="Q121" i="14"/>
  <c r="Q122" i="14"/>
  <c r="Q123" i="14"/>
  <c r="Q138" i="14"/>
  <c r="Q124" i="14"/>
  <c r="Q125" i="14"/>
  <c r="Q126" i="14"/>
  <c r="Q88" i="14"/>
  <c r="Q89" i="14"/>
  <c r="Q90" i="14"/>
  <c r="Q91" i="14"/>
  <c r="Q92" i="14"/>
  <c r="Q93" i="14"/>
  <c r="Q99" i="14"/>
  <c r="Q94" i="14"/>
  <c r="Q98" i="14"/>
  <c r="Q95" i="14"/>
  <c r="Q96" i="14"/>
  <c r="Q97" i="14"/>
  <c r="Q127" i="14"/>
  <c r="Q128" i="14"/>
  <c r="Q129" i="14"/>
  <c r="Q130" i="14"/>
  <c r="Q131" i="14"/>
  <c r="Q132" i="14"/>
  <c r="Q133" i="14"/>
  <c r="Q139" i="14"/>
  <c r="Q134" i="14"/>
  <c r="Q135" i="14"/>
  <c r="Q136" i="14"/>
  <c r="Q137" i="14"/>
  <c r="Q100" i="14"/>
  <c r="Q101" i="14"/>
  <c r="Q102" i="14"/>
  <c r="Q103" i="14"/>
  <c r="Q104" i="14"/>
  <c r="Q105" i="14"/>
  <c r="Q106" i="14"/>
  <c r="Q107" i="14"/>
  <c r="Q112" i="14"/>
  <c r="Q108" i="14"/>
  <c r="Q109" i="14"/>
  <c r="Q111" i="14"/>
  <c r="Q110" i="14"/>
  <c r="Q140" i="14"/>
  <c r="Q141" i="14"/>
  <c r="Q142" i="14"/>
  <c r="Q143" i="14"/>
  <c r="Q5" i="14"/>
  <c r="Q5" i="2"/>
  <c r="Q6" i="2"/>
  <c r="Q7" i="2"/>
  <c r="Q8" i="2"/>
  <c r="Q9" i="2"/>
  <c r="Q10" i="2"/>
  <c r="Q11" i="2"/>
  <c r="Q12" i="2"/>
  <c r="Q13" i="2"/>
  <c r="Q14" i="2"/>
  <c r="Q15" i="2"/>
  <c r="Q16" i="2"/>
  <c r="Q38" i="2"/>
  <c r="Q17" i="2"/>
  <c r="Q18" i="2"/>
  <c r="Q19" i="2"/>
  <c r="Q20" i="2"/>
  <c r="Q21" i="2"/>
  <c r="Q22" i="2"/>
  <c r="Q23" i="2"/>
  <c r="Q24" i="2"/>
  <c r="Q25" i="2"/>
  <c r="Q26" i="2"/>
  <c r="Q39" i="2"/>
  <c r="Q27" i="2"/>
  <c r="Q29" i="2"/>
  <c r="Q30" i="2"/>
  <c r="Q31" i="2"/>
  <c r="Q32" i="2"/>
  <c r="Q33" i="2"/>
  <c r="Q34" i="2"/>
  <c r="Q35" i="2"/>
  <c r="Q36" i="2"/>
  <c r="Q41" i="2"/>
  <c r="Q42" i="2"/>
  <c r="Q60" i="2"/>
  <c r="Q43" i="2"/>
  <c r="Q44" i="2"/>
  <c r="Q45" i="2"/>
  <c r="Q46" i="2"/>
  <c r="Q47" i="2"/>
  <c r="Q48" i="2"/>
  <c r="Q49" i="2"/>
  <c r="Q50" i="2"/>
  <c r="Q51" i="2"/>
  <c r="Q52" i="2"/>
  <c r="Q61" i="2"/>
  <c r="Q53" i="2"/>
  <c r="Q54" i="2"/>
  <c r="Q55" i="2"/>
  <c r="Q56" i="2"/>
  <c r="Q57" i="2"/>
  <c r="Q58" i="2"/>
  <c r="Q59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82" i="2"/>
  <c r="Q84" i="2"/>
  <c r="Q79" i="2"/>
  <c r="Q80" i="2"/>
  <c r="Q81" i="2"/>
  <c r="Q83" i="2"/>
  <c r="Q87" i="2"/>
  <c r="Q88" i="2"/>
  <c r="Q89" i="2"/>
  <c r="Q90" i="2"/>
  <c r="Q91" i="2"/>
  <c r="Q92" i="2"/>
  <c r="Q93" i="2"/>
  <c r="Q94" i="2"/>
  <c r="Q95" i="2"/>
  <c r="Q96" i="2"/>
  <c r="Q97" i="2"/>
  <c r="Q98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28" i="2"/>
  <c r="Q86" i="2"/>
  <c r="Q40" i="2"/>
  <c r="Q122" i="2"/>
  <c r="Q123" i="2"/>
  <c r="Q124" i="2"/>
  <c r="Q133" i="7"/>
  <c r="S133" i="7" s="1"/>
  <c r="Q132" i="7"/>
  <c r="S132" i="7" s="1"/>
  <c r="Q6" i="7" l="1"/>
  <c r="S6" i="7" s="1"/>
  <c r="Q7" i="7"/>
  <c r="S7" i="7" s="1"/>
  <c r="Q8" i="7"/>
  <c r="S8" i="7" s="1"/>
  <c r="Q9" i="7"/>
  <c r="S9" i="7" s="1"/>
  <c r="Q10" i="7"/>
  <c r="S10" i="7" s="1"/>
  <c r="Q11" i="7"/>
  <c r="S11" i="7" s="1"/>
  <c r="Q12" i="7"/>
  <c r="S12" i="7" s="1"/>
  <c r="Q13" i="7"/>
  <c r="S13" i="7" s="1"/>
  <c r="Q14" i="7"/>
  <c r="S14" i="7" s="1"/>
  <c r="Q15" i="7"/>
  <c r="S15" i="7" s="1"/>
  <c r="Q26" i="7"/>
  <c r="S26" i="7" s="1"/>
  <c r="Q16" i="7"/>
  <c r="S16" i="7" s="1"/>
  <c r="Q17" i="7"/>
  <c r="S17" i="7" s="1"/>
  <c r="Q18" i="7"/>
  <c r="S18" i="7" s="1"/>
  <c r="Q19" i="7"/>
  <c r="S19" i="7" s="1"/>
  <c r="Q27" i="7"/>
  <c r="S27" i="7" s="1"/>
  <c r="Q20" i="7"/>
  <c r="S20" i="7" s="1"/>
  <c r="Q21" i="7"/>
  <c r="S21" i="7" s="1"/>
  <c r="Q22" i="7"/>
  <c r="S22" i="7" s="1"/>
  <c r="Q23" i="7"/>
  <c r="S23" i="7" s="1"/>
  <c r="Q24" i="7"/>
  <c r="S24" i="7" s="1"/>
  <c r="Q25" i="7"/>
  <c r="S25" i="7" s="1"/>
  <c r="Q28" i="7"/>
  <c r="S28" i="7" s="1"/>
  <c r="Q29" i="7"/>
  <c r="S29" i="7" s="1"/>
  <c r="Q30" i="7"/>
  <c r="S30" i="7" s="1"/>
  <c r="Q31" i="7"/>
  <c r="S31" i="7" s="1"/>
  <c r="Q32" i="7"/>
  <c r="S32" i="7" s="1"/>
  <c r="Q33" i="7"/>
  <c r="S33" i="7" s="1"/>
  <c r="Q34" i="7"/>
  <c r="S34" i="7" s="1"/>
  <c r="Q35" i="7"/>
  <c r="S35" i="7" s="1"/>
  <c r="Q36" i="7"/>
  <c r="S36" i="7" s="1"/>
  <c r="Q37" i="7"/>
  <c r="S37" i="7" s="1"/>
  <c r="Q38" i="7"/>
  <c r="S38" i="7" s="1"/>
  <c r="Q39" i="7"/>
  <c r="S39" i="7" s="1"/>
  <c r="Q40" i="7"/>
  <c r="S40" i="7" s="1"/>
  <c r="Q41" i="7"/>
  <c r="S41" i="7" s="1"/>
  <c r="Q43" i="7"/>
  <c r="S43" i="7" s="1"/>
  <c r="Q44" i="7"/>
  <c r="S44" i="7" s="1"/>
  <c r="Q42" i="7"/>
  <c r="S42" i="7" s="1"/>
  <c r="Q45" i="7"/>
  <c r="S45" i="7" s="1"/>
  <c r="Q46" i="7"/>
  <c r="S46" i="7" s="1"/>
  <c r="Q47" i="7"/>
  <c r="S47" i="7" s="1"/>
  <c r="Q48" i="7"/>
  <c r="S48" i="7" s="1"/>
  <c r="Q49" i="7"/>
  <c r="S49" i="7" s="1"/>
  <c r="Q50" i="7"/>
  <c r="S50" i="7" s="1"/>
  <c r="Q51" i="7"/>
  <c r="S51" i="7" s="1"/>
  <c r="Q52" i="7"/>
  <c r="S52" i="7" s="1"/>
  <c r="Q53" i="7"/>
  <c r="S53" i="7" s="1"/>
  <c r="Q54" i="7"/>
  <c r="S54" i="7" s="1"/>
  <c r="Q55" i="7"/>
  <c r="S55" i="7" s="1"/>
  <c r="Q56" i="7"/>
  <c r="S56" i="7" s="1"/>
  <c r="Q57" i="7"/>
  <c r="S57" i="7" s="1"/>
  <c r="Q58" i="7"/>
  <c r="S58" i="7" s="1"/>
  <c r="Q60" i="7"/>
  <c r="S60" i="7" s="1"/>
  <c r="Q59" i="7"/>
  <c r="S59" i="7" s="1"/>
  <c r="Q62" i="7"/>
  <c r="S62" i="7" s="1"/>
  <c r="Q64" i="7"/>
  <c r="S64" i="7" s="1"/>
  <c r="Q65" i="7"/>
  <c r="S65" i="7" s="1"/>
  <c r="Q66" i="7"/>
  <c r="S66" i="7" s="1"/>
  <c r="Q67" i="7"/>
  <c r="S67" i="7" s="1"/>
  <c r="Q68" i="7"/>
  <c r="S68" i="7" s="1"/>
  <c r="Q69" i="7"/>
  <c r="S69" i="7" s="1"/>
  <c r="Q70" i="7"/>
  <c r="S70" i="7" s="1"/>
  <c r="Q71" i="7"/>
  <c r="S71" i="7" s="1"/>
  <c r="Q72" i="7"/>
  <c r="S72" i="7" s="1"/>
  <c r="Q73" i="7"/>
  <c r="S73" i="7" s="1"/>
  <c r="Q74" i="7"/>
  <c r="S74" i="7" s="1"/>
  <c r="Q75" i="7"/>
  <c r="S75" i="7" s="1"/>
  <c r="Q76" i="7"/>
  <c r="S76" i="7" s="1"/>
  <c r="Q77" i="7"/>
  <c r="S77" i="7" s="1"/>
  <c r="Q84" i="7"/>
  <c r="S84" i="7" s="1"/>
  <c r="Q86" i="7"/>
  <c r="S86" i="7" s="1"/>
  <c r="Q78" i="7"/>
  <c r="S78" i="7" s="1"/>
  <c r="Q79" i="7"/>
  <c r="S79" i="7" s="1"/>
  <c r="Q80" i="7"/>
  <c r="S80" i="7" s="1"/>
  <c r="Q81" i="7"/>
  <c r="S81" i="7" s="1"/>
  <c r="Q82" i="7"/>
  <c r="S82" i="7" s="1"/>
  <c r="Q83" i="7"/>
  <c r="S83" i="7" s="1"/>
  <c r="Q87" i="7"/>
  <c r="S87" i="7" s="1"/>
  <c r="Q88" i="7"/>
  <c r="S88" i="7" s="1"/>
  <c r="Q89" i="7"/>
  <c r="S89" i="7" s="1"/>
  <c r="Q90" i="7"/>
  <c r="S90" i="7" s="1"/>
  <c r="Q91" i="7"/>
  <c r="S91" i="7" s="1"/>
  <c r="Q92" i="7"/>
  <c r="S92" i="7" s="1"/>
  <c r="Q93" i="7"/>
  <c r="S93" i="7" s="1"/>
  <c r="Q94" i="7"/>
  <c r="S94" i="7" s="1"/>
  <c r="Q95" i="7"/>
  <c r="S95" i="7" s="1"/>
  <c r="Q96" i="7"/>
  <c r="S96" i="7" s="1"/>
  <c r="Q97" i="7"/>
  <c r="S97" i="7" s="1"/>
  <c r="Q98" i="7"/>
  <c r="S98" i="7" s="1"/>
  <c r="Q99" i="7"/>
  <c r="S99" i="7" s="1"/>
  <c r="Q104" i="7"/>
  <c r="S104" i="7" s="1"/>
  <c r="Q105" i="7"/>
  <c r="S105" i="7" s="1"/>
  <c r="Q100" i="7"/>
  <c r="S100" i="7" s="1"/>
  <c r="Q101" i="7"/>
  <c r="S101" i="7" s="1"/>
  <c r="Q107" i="7"/>
  <c r="S107" i="7" s="1"/>
  <c r="Q108" i="7"/>
  <c r="S108" i="7" s="1"/>
  <c r="Q109" i="7"/>
  <c r="S109" i="7" s="1"/>
  <c r="Q110" i="7"/>
  <c r="S110" i="7" s="1"/>
  <c r="Q111" i="7"/>
  <c r="S111" i="7" s="1"/>
  <c r="Q112" i="7"/>
  <c r="S112" i="7" s="1"/>
  <c r="Q113" i="7"/>
  <c r="S113" i="7" s="1"/>
  <c r="Q114" i="7"/>
  <c r="S114" i="7" s="1"/>
  <c r="Q115" i="7"/>
  <c r="S115" i="7" s="1"/>
  <c r="Q116" i="7"/>
  <c r="S116" i="7" s="1"/>
  <c r="Q117" i="7"/>
  <c r="S117" i="7" s="1"/>
  <c r="Q118" i="7"/>
  <c r="S118" i="7" s="1"/>
  <c r="Q119" i="7"/>
  <c r="S119" i="7" s="1"/>
  <c r="Q122" i="7"/>
  <c r="S122" i="7" s="1"/>
  <c r="Q123" i="7"/>
  <c r="S123" i="7" s="1"/>
  <c r="Q120" i="7"/>
  <c r="S120" i="7" s="1"/>
  <c r="Q121" i="7"/>
  <c r="S121" i="7" s="1"/>
  <c r="Q124" i="7"/>
  <c r="S124" i="7" s="1"/>
  <c r="Q126" i="7"/>
  <c r="S126" i="7" s="1"/>
  <c r="Q127" i="7"/>
  <c r="S127" i="7" s="1"/>
  <c r="Q128" i="7"/>
  <c r="S128" i="7" s="1"/>
  <c r="Q129" i="7"/>
  <c r="S129" i="7" s="1"/>
  <c r="Q130" i="7"/>
  <c r="S130" i="7" s="1"/>
  <c r="Q131" i="7"/>
  <c r="S131" i="7" s="1"/>
</calcChain>
</file>

<file path=xl/sharedStrings.xml><?xml version="1.0" encoding="utf-8"?>
<sst xmlns="http://schemas.openxmlformats.org/spreadsheetml/2006/main" count="9892" uniqueCount="1045">
  <si>
    <t>No</t>
    <phoneticPr fontId="3"/>
  </si>
  <si>
    <t>設置場所</t>
    <rPh sb="0" eb="2">
      <t>セッチ</t>
    </rPh>
    <rPh sb="2" eb="4">
      <t>バショ</t>
    </rPh>
    <phoneticPr fontId="3"/>
  </si>
  <si>
    <t>器具
台数</t>
    <rPh sb="0" eb="2">
      <t>キグ</t>
    </rPh>
    <rPh sb="3" eb="5">
      <t>ダイスウ</t>
    </rPh>
    <phoneticPr fontId="3"/>
  </si>
  <si>
    <t>ランプ
数</t>
    <rPh sb="4" eb="5">
      <t>スウ</t>
    </rPh>
    <phoneticPr fontId="3"/>
  </si>
  <si>
    <t>点灯
日数</t>
    <rPh sb="0" eb="2">
      <t>テントウ</t>
    </rPh>
    <rPh sb="3" eb="5">
      <t>ニッスウ</t>
    </rPh>
    <phoneticPr fontId="3"/>
  </si>
  <si>
    <t>点灯
時間</t>
    <rPh sb="0" eb="2">
      <t>テントウ</t>
    </rPh>
    <rPh sb="3" eb="5">
      <t>ジカン</t>
    </rPh>
    <phoneticPr fontId="3"/>
  </si>
  <si>
    <t>(台)</t>
    <rPh sb="1" eb="2">
      <t>ダイ</t>
    </rPh>
    <phoneticPr fontId="3"/>
  </si>
  <si>
    <t>(本)</t>
    <rPh sb="1" eb="2">
      <t>ホン</t>
    </rPh>
    <phoneticPr fontId="3"/>
  </si>
  <si>
    <t>(日/年)</t>
    <rPh sb="1" eb="2">
      <t>ヒ</t>
    </rPh>
    <rPh sb="3" eb="4">
      <t>ネン</t>
    </rPh>
    <phoneticPr fontId="3"/>
  </si>
  <si>
    <t>(h/日)</t>
    <rPh sb="3" eb="4">
      <t>ヒ</t>
    </rPh>
    <phoneticPr fontId="3"/>
  </si>
  <si>
    <t>E</t>
  </si>
  <si>
    <t>軒下1</t>
  </si>
  <si>
    <t>40形逆富士1灯</t>
  </si>
  <si>
    <t>A</t>
  </si>
  <si>
    <t>昇降口</t>
  </si>
  <si>
    <t>40形逆富士2灯</t>
  </si>
  <si>
    <t>B</t>
  </si>
  <si>
    <t>20形逆富士2灯</t>
  </si>
  <si>
    <t>K</t>
  </si>
  <si>
    <t>ともだちコーナー</t>
  </si>
  <si>
    <t>40形ブラケット</t>
  </si>
  <si>
    <t>H</t>
  </si>
  <si>
    <t>表示灯</t>
  </si>
  <si>
    <t>保健室</t>
  </si>
  <si>
    <t>J</t>
  </si>
  <si>
    <t>20形ミラー灯</t>
  </si>
  <si>
    <t>資料室1</t>
  </si>
  <si>
    <t>I</t>
  </si>
  <si>
    <t>スポットライト</t>
  </si>
  <si>
    <t>放送室</t>
  </si>
  <si>
    <t>湯沸</t>
  </si>
  <si>
    <t>C</t>
  </si>
  <si>
    <t>20形ブラケット</t>
  </si>
  <si>
    <t>印刷室</t>
  </si>
  <si>
    <t>D</t>
  </si>
  <si>
    <t>職員室</t>
  </si>
  <si>
    <t>10形ブラケット</t>
  </si>
  <si>
    <t>校長室</t>
  </si>
  <si>
    <t>軒下2</t>
  </si>
  <si>
    <t>玄関</t>
  </si>
  <si>
    <t>ポンプ室</t>
  </si>
  <si>
    <t>G</t>
  </si>
  <si>
    <t>20形笠付トラフ1灯</t>
  </si>
  <si>
    <t>F</t>
  </si>
  <si>
    <t>40形逆富士2灯（非常灯）</t>
  </si>
  <si>
    <t/>
  </si>
  <si>
    <t>男子更衣室</t>
  </si>
  <si>
    <t>女子更衣室</t>
  </si>
  <si>
    <t>倉庫1</t>
  </si>
  <si>
    <t>資料室2</t>
  </si>
  <si>
    <t>倉庫2</t>
  </si>
  <si>
    <t>W</t>
  </si>
  <si>
    <t>10形トラフ1灯</t>
  </si>
  <si>
    <t>N</t>
  </si>
  <si>
    <t>40形埋込2灯（非常灯）</t>
  </si>
  <si>
    <t>CR 1-1</t>
  </si>
  <si>
    <t>L</t>
  </si>
  <si>
    <t>M</t>
  </si>
  <si>
    <t>40形天吊り黒板灯</t>
  </si>
  <si>
    <t>CR 2-1</t>
  </si>
  <si>
    <t>CR 特別支援1</t>
  </si>
  <si>
    <t>CR 特別支援2</t>
  </si>
  <si>
    <t>ランチルーム</t>
  </si>
  <si>
    <t>O</t>
  </si>
  <si>
    <t>給食調理室</t>
  </si>
  <si>
    <t>40形逆富士2灯（防水）</t>
  </si>
  <si>
    <t>P</t>
  </si>
  <si>
    <t>トイレ</t>
  </si>
  <si>
    <t>ブラケット</t>
  </si>
  <si>
    <t>玄関・ロッカー</t>
  </si>
  <si>
    <t>Q</t>
  </si>
  <si>
    <t>休憩室</t>
  </si>
  <si>
    <t>和風ペンダント</t>
  </si>
  <si>
    <t>食品庫1</t>
  </si>
  <si>
    <t>風除室</t>
  </si>
  <si>
    <t>食品庫2</t>
  </si>
  <si>
    <t>資料室１</t>
  </si>
  <si>
    <t>児童会室</t>
  </si>
  <si>
    <t>CR 6-1</t>
  </si>
  <si>
    <t>外国語教室</t>
  </si>
  <si>
    <t>CR 5-1</t>
  </si>
  <si>
    <t>多目的室</t>
  </si>
  <si>
    <t>CR 4-1</t>
  </si>
  <si>
    <t>少人数教室</t>
  </si>
  <si>
    <t>CR 3-1</t>
  </si>
  <si>
    <t>生活科室</t>
  </si>
  <si>
    <t>図書室</t>
  </si>
  <si>
    <t>R</t>
  </si>
  <si>
    <t>図工室</t>
  </si>
  <si>
    <t>図工準備室</t>
  </si>
  <si>
    <t>S</t>
  </si>
  <si>
    <t>視聴覚室</t>
  </si>
  <si>
    <t>40形埋込2灯</t>
  </si>
  <si>
    <t>T</t>
  </si>
  <si>
    <t>40形直付黒板灯</t>
  </si>
  <si>
    <t>理科室</t>
  </si>
  <si>
    <t>理科準備室</t>
  </si>
  <si>
    <t>暗室</t>
  </si>
  <si>
    <t>U</t>
  </si>
  <si>
    <t>ダウンライト</t>
  </si>
  <si>
    <t>家庭科準備室</t>
  </si>
  <si>
    <t>家庭科室</t>
  </si>
  <si>
    <t>音楽室</t>
  </si>
  <si>
    <t>V</t>
  </si>
  <si>
    <t>40形トラフ2灯</t>
  </si>
  <si>
    <t>音楽準備室</t>
  </si>
  <si>
    <t>X</t>
  </si>
  <si>
    <t>校門</t>
  </si>
  <si>
    <t>防犯灯</t>
  </si>
  <si>
    <t>AA</t>
  </si>
  <si>
    <t>外壁</t>
  </si>
  <si>
    <t>投光器</t>
  </si>
  <si>
    <t>Z</t>
  </si>
  <si>
    <t>Y</t>
  </si>
  <si>
    <t>粘土焼成室</t>
  </si>
  <si>
    <t>40形笠付トラフ2灯</t>
  </si>
  <si>
    <t>倉庫</t>
  </si>
  <si>
    <t>2階通路</t>
  </si>
  <si>
    <t>天吊り黒板灯</t>
  </si>
  <si>
    <t>階段</t>
  </si>
  <si>
    <t>用務員室</t>
  </si>
  <si>
    <t>20形シーリング5灯</t>
  </si>
  <si>
    <t>事務室</t>
  </si>
  <si>
    <t>廊下</t>
  </si>
  <si>
    <t>20形スクエア5灯</t>
  </si>
  <si>
    <t>天吊り笠付トラフ1灯</t>
  </si>
  <si>
    <t>リフト</t>
  </si>
  <si>
    <t>1－2</t>
  </si>
  <si>
    <t>1－１</t>
  </si>
  <si>
    <t>2－2</t>
  </si>
  <si>
    <t>2－1</t>
  </si>
  <si>
    <t>資料室</t>
  </si>
  <si>
    <t>配膳室</t>
  </si>
  <si>
    <t>4－1</t>
  </si>
  <si>
    <t>4－2</t>
  </si>
  <si>
    <t>5－1</t>
  </si>
  <si>
    <t>少人数教室1</t>
  </si>
  <si>
    <t>6－2</t>
  </si>
  <si>
    <t>3－2</t>
  </si>
  <si>
    <t>3－1</t>
  </si>
  <si>
    <t>会議室</t>
  </si>
  <si>
    <t>天吊り笠付きトラフ2灯</t>
  </si>
  <si>
    <t>第1多目的室</t>
  </si>
  <si>
    <t>パソコンルーム</t>
  </si>
  <si>
    <t>20形逆富士1灯</t>
  </si>
  <si>
    <t>手洗い</t>
  </si>
  <si>
    <t>吹抜</t>
  </si>
  <si>
    <t>直付け器具</t>
  </si>
  <si>
    <t>階段誘導灯</t>
  </si>
  <si>
    <t>第2多目的室</t>
  </si>
  <si>
    <t>角型ブラケット</t>
  </si>
  <si>
    <t>渡り廊下</t>
  </si>
  <si>
    <t>図書準備室</t>
  </si>
  <si>
    <t>焼成室</t>
  </si>
  <si>
    <t>20形トラフ1灯</t>
  </si>
  <si>
    <t>手元灯</t>
  </si>
  <si>
    <t>応接室</t>
  </si>
  <si>
    <t>機材室</t>
  </si>
  <si>
    <t>職員更衣室（女）</t>
  </si>
  <si>
    <t>職員更衣室（男）</t>
  </si>
  <si>
    <t>生徒更衣室（女）</t>
  </si>
  <si>
    <t>生徒更衣室（男）</t>
  </si>
  <si>
    <t>昇降口1</t>
  </si>
  <si>
    <t>昇降口2</t>
  </si>
  <si>
    <t>40形直付け2灯</t>
  </si>
  <si>
    <t>40形直付け黒板灯</t>
  </si>
  <si>
    <t>40形埋込1灯</t>
  </si>
  <si>
    <t>WC（男）</t>
  </si>
  <si>
    <t>多機能WC</t>
  </si>
  <si>
    <t>WC（女）</t>
  </si>
  <si>
    <t>職員用WC（女）</t>
  </si>
  <si>
    <t>職員用WC（男）</t>
  </si>
  <si>
    <t>ホール</t>
  </si>
  <si>
    <t>第1理科室</t>
  </si>
  <si>
    <t>第2理科室</t>
  </si>
  <si>
    <t>軒下</t>
  </si>
  <si>
    <t>昇降口3</t>
  </si>
  <si>
    <t>生徒会室</t>
  </si>
  <si>
    <t>学習室</t>
  </si>
  <si>
    <t>さわやか相談室</t>
  </si>
  <si>
    <t>調理準備室</t>
  </si>
  <si>
    <t>調理室</t>
  </si>
  <si>
    <t>被服準備室</t>
  </si>
  <si>
    <t>被服室</t>
  </si>
  <si>
    <t>相談室</t>
  </si>
  <si>
    <t>40形逆富士1灯（非常灯）</t>
  </si>
  <si>
    <t>学年準備コーナー</t>
  </si>
  <si>
    <t>吹き抜け</t>
  </si>
  <si>
    <t>ダウンライト3灯</t>
  </si>
  <si>
    <t>2－3</t>
  </si>
  <si>
    <t>1－5</t>
  </si>
  <si>
    <t>1－4</t>
  </si>
  <si>
    <t>1－3</t>
  </si>
  <si>
    <t>1－1</t>
  </si>
  <si>
    <t>駐輪場</t>
  </si>
  <si>
    <t>視聴覚室準備室</t>
  </si>
  <si>
    <t>中庭</t>
  </si>
  <si>
    <t>多目的スペース</t>
  </si>
  <si>
    <t>第1技術室</t>
  </si>
  <si>
    <t>第2技術室</t>
  </si>
  <si>
    <t>第1美術室</t>
  </si>
  <si>
    <t>第2美術室</t>
  </si>
  <si>
    <t>技術準備室</t>
  </si>
  <si>
    <t>美術準備室</t>
  </si>
  <si>
    <t>洗浄室</t>
  </si>
  <si>
    <t>給食室</t>
  </si>
  <si>
    <t>食品庫</t>
  </si>
  <si>
    <t>下処理室</t>
  </si>
  <si>
    <t>検収室</t>
  </si>
  <si>
    <t>更衣室</t>
  </si>
  <si>
    <t>WC</t>
  </si>
  <si>
    <t>事務休憩室</t>
  </si>
  <si>
    <t>AC</t>
  </si>
  <si>
    <t>消防水利</t>
  </si>
  <si>
    <t>多目的教室</t>
  </si>
  <si>
    <t>PC準備室</t>
  </si>
  <si>
    <t>PC教室</t>
  </si>
  <si>
    <t>第1音楽室</t>
  </si>
  <si>
    <t>保険室</t>
  </si>
  <si>
    <t>40形天吊りトラフ2灯</t>
  </si>
  <si>
    <t>15形手元灯</t>
  </si>
  <si>
    <t>CR 特別支援6</t>
  </si>
  <si>
    <t>CR 2-2</t>
  </si>
  <si>
    <t>CR 2-3</t>
  </si>
  <si>
    <t>CR 特別支援5</t>
  </si>
  <si>
    <t>CR 1-2</t>
  </si>
  <si>
    <t>CR 1-3</t>
  </si>
  <si>
    <t>CR 3-2</t>
  </si>
  <si>
    <t>CR 3-3</t>
  </si>
  <si>
    <t>準備室</t>
  </si>
  <si>
    <t>CR 6-2</t>
  </si>
  <si>
    <t>CR 6-3</t>
  </si>
  <si>
    <t>CR 5-2</t>
  </si>
  <si>
    <t>CR 5-3</t>
  </si>
  <si>
    <t>CR 4-2</t>
  </si>
  <si>
    <t>CR 4-3</t>
  </si>
  <si>
    <t>第一理科室</t>
  </si>
  <si>
    <t>準備室１</t>
  </si>
  <si>
    <t>準備室2</t>
  </si>
  <si>
    <t>第二理科室</t>
  </si>
  <si>
    <t>コンピューター室B</t>
  </si>
  <si>
    <t>CR 特別支援3</t>
  </si>
  <si>
    <t>CR 特別支援4</t>
  </si>
  <si>
    <t>準備室1</t>
  </si>
  <si>
    <t>日本語指導教室</t>
  </si>
  <si>
    <t>管理棟外壁</t>
  </si>
  <si>
    <t>教室棟外壁</t>
  </si>
  <si>
    <t>外通路</t>
  </si>
  <si>
    <t>40形笠付きトラフ1灯</t>
  </si>
  <si>
    <t>40形笠付きトラフ2灯</t>
  </si>
  <si>
    <t>街路灯</t>
  </si>
  <si>
    <t>階段1</t>
  </si>
  <si>
    <t>40形片反射1灯非常灯兼用</t>
  </si>
  <si>
    <t>職員更衣室2</t>
  </si>
  <si>
    <t>職員休憩室</t>
  </si>
  <si>
    <t>職員更衣室1</t>
  </si>
  <si>
    <t>階段3</t>
  </si>
  <si>
    <t>倉庫3</t>
  </si>
  <si>
    <t>40形埋込黒板灯1灯</t>
  </si>
  <si>
    <t>階段2</t>
  </si>
  <si>
    <t>地域/PTA室</t>
  </si>
  <si>
    <t>ものづくり準備室</t>
  </si>
  <si>
    <t>ものづくり室</t>
  </si>
  <si>
    <t>配膳室1</t>
  </si>
  <si>
    <t>教育相談室2</t>
  </si>
  <si>
    <t>階段4</t>
  </si>
  <si>
    <t>倉庫6</t>
  </si>
  <si>
    <t>ロビー1</t>
  </si>
  <si>
    <t>生徒更衣室</t>
  </si>
  <si>
    <t>3ー1</t>
  </si>
  <si>
    <t>3ー2</t>
  </si>
  <si>
    <t>3ー3</t>
  </si>
  <si>
    <t>3ー4</t>
  </si>
  <si>
    <t>理科室1</t>
  </si>
  <si>
    <t>理科室2</t>
  </si>
  <si>
    <t>倉庫7</t>
  </si>
  <si>
    <t>外国語準備室</t>
  </si>
  <si>
    <t>pc準備室</t>
  </si>
  <si>
    <t>コンピューター室</t>
  </si>
  <si>
    <t>音楽室2</t>
  </si>
  <si>
    <t>音楽室1</t>
  </si>
  <si>
    <t>理科室3</t>
  </si>
  <si>
    <t>美術室</t>
  </si>
  <si>
    <t>少人数教室4</t>
  </si>
  <si>
    <t>2ー1</t>
  </si>
  <si>
    <t>2ー2</t>
  </si>
  <si>
    <t>少人数教室5ー1</t>
  </si>
  <si>
    <t>少人数教室5ー2</t>
  </si>
  <si>
    <t>2ー3</t>
  </si>
  <si>
    <t>資料室3</t>
  </si>
  <si>
    <t>配膳室2</t>
  </si>
  <si>
    <t>1ー1</t>
  </si>
  <si>
    <t>1ー2</t>
  </si>
  <si>
    <t>少人数教室2ー1</t>
  </si>
  <si>
    <t>少人数教室2ー2</t>
  </si>
  <si>
    <t>1ー3</t>
  </si>
  <si>
    <t>少人数教室3</t>
  </si>
  <si>
    <t>20形埋込2灯</t>
  </si>
  <si>
    <t>階段通路誘導灯</t>
  </si>
  <si>
    <t>20形手元灯</t>
  </si>
  <si>
    <t>給湯室</t>
  </si>
  <si>
    <t>図書館</t>
  </si>
  <si>
    <t>南音楽室</t>
  </si>
  <si>
    <t>40形トラフ1灯</t>
  </si>
  <si>
    <t>20形逆富士2灯（非常灯）</t>
  </si>
  <si>
    <t>AB</t>
  </si>
  <si>
    <t>40形片反射1灯</t>
  </si>
  <si>
    <t>コンピュータ室</t>
  </si>
  <si>
    <t>学年室・音楽準備室</t>
  </si>
  <si>
    <t>AD</t>
  </si>
  <si>
    <t>天吊り40形トラフ2灯</t>
  </si>
  <si>
    <t>ペンダント</t>
  </si>
  <si>
    <t>3－１</t>
  </si>
  <si>
    <t>学習室4</t>
  </si>
  <si>
    <t>5－2</t>
  </si>
  <si>
    <t>生活科室1</t>
  </si>
  <si>
    <t>第2図工室</t>
  </si>
  <si>
    <t>第1図工室</t>
  </si>
  <si>
    <t>2-1</t>
  </si>
  <si>
    <t>2-2</t>
  </si>
  <si>
    <t>生活科室2</t>
  </si>
  <si>
    <t>6-1</t>
  </si>
  <si>
    <t>6-2</t>
  </si>
  <si>
    <t>学習室2</t>
  </si>
  <si>
    <t>道路灯</t>
  </si>
  <si>
    <t>男子トイレ</t>
  </si>
  <si>
    <t>女子トイレ</t>
  </si>
  <si>
    <t>機械室</t>
  </si>
  <si>
    <t>校務室</t>
  </si>
  <si>
    <t>準備室２</t>
  </si>
  <si>
    <t>準備室３</t>
  </si>
  <si>
    <t>準備室４</t>
  </si>
  <si>
    <t>ふれあいルーム</t>
  </si>
  <si>
    <t>20形スクエア4灯</t>
  </si>
  <si>
    <t>ミラー灯</t>
  </si>
  <si>
    <t>多目的ホール</t>
  </si>
  <si>
    <t>直付けスクエア</t>
  </si>
  <si>
    <t>20形埋込スクエア4灯</t>
  </si>
  <si>
    <t>スタジオ</t>
  </si>
  <si>
    <t>準備室3</t>
  </si>
  <si>
    <t>準備室4</t>
  </si>
  <si>
    <t>教室棟外階段</t>
  </si>
  <si>
    <t>屋外トイレ</t>
  </si>
  <si>
    <t>角型シーリング</t>
  </si>
  <si>
    <t>ポンプ室1</t>
  </si>
  <si>
    <t>ポンプ室2</t>
  </si>
  <si>
    <t>階段表示灯</t>
  </si>
  <si>
    <t>多目的トイレ</t>
  </si>
  <si>
    <t>資料室２</t>
  </si>
  <si>
    <t>角型シーリング2灯</t>
  </si>
  <si>
    <t>焼物小屋</t>
  </si>
  <si>
    <t>付属室</t>
  </si>
  <si>
    <t>校務員室</t>
  </si>
  <si>
    <t>東倉庫</t>
  </si>
  <si>
    <t>男女更衣室</t>
  </si>
  <si>
    <t>40形天吊り笠付きトラフ2灯</t>
  </si>
  <si>
    <t>貫通ホール</t>
  </si>
  <si>
    <t>4－3</t>
  </si>
  <si>
    <t>流し</t>
  </si>
  <si>
    <t>相談室（小会議室）</t>
    <rPh sb="0" eb="3">
      <t>ソウダンシツ</t>
    </rPh>
    <phoneticPr fontId="3"/>
  </si>
  <si>
    <t>コンピュータ室</t>
    <phoneticPr fontId="3"/>
  </si>
  <si>
    <t>更衣室</t>
    <rPh sb="0" eb="3">
      <t>コウイシツ</t>
    </rPh>
    <phoneticPr fontId="3"/>
  </si>
  <si>
    <t>40型逆富士2灯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</si>
  <si>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20型逆富士1灯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</si>
  <si>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廊下</t>
    <phoneticPr fontId="3"/>
  </si>
  <si>
    <t>20型逆富士2灯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</si>
  <si>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40型逆富士1灯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</si>
  <si>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T</t>
    <phoneticPr fontId="3"/>
  </si>
  <si>
    <t>体育館物置</t>
    <rPh sb="0" eb="3">
      <t>タイイクカン</t>
    </rPh>
    <rPh sb="3" eb="5">
      <t>モノオキ</t>
    </rPh>
    <phoneticPr fontId="3"/>
  </si>
  <si>
    <t>20W白熱灯</t>
    <rPh sb="3" eb="6">
      <t>ハクネツトウ</t>
    </rPh>
    <phoneticPr fontId="3"/>
  </si>
  <si>
    <t>ポンプ室</t>
    <rPh sb="3" eb="4">
      <t>シツ</t>
    </rPh>
    <phoneticPr fontId="3"/>
  </si>
  <si>
    <t>60W白熱灯1灯</t>
    <rPh sb="3" eb="6">
      <t>ハクネツトウ</t>
    </rPh>
    <rPh sb="7" eb="8">
      <t>トウ</t>
    </rPh>
    <phoneticPr fontId="3"/>
  </si>
  <si>
    <t>外部</t>
    <rPh sb="0" eb="2">
      <t>ガイブ</t>
    </rPh>
    <phoneticPr fontId="3"/>
  </si>
  <si>
    <t>40形逆富士1灯</t>
    <phoneticPr fontId="3"/>
  </si>
  <si>
    <t>資料室1</t>
    <phoneticPr fontId="3"/>
  </si>
  <si>
    <t>40型逆富士1灯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</si>
  <si>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昇降口軒天</t>
    <rPh sb="0" eb="3">
      <t>ショウコウグチ</t>
    </rPh>
    <rPh sb="3" eb="4">
      <t>ノキ</t>
    </rPh>
    <phoneticPr fontId="3"/>
  </si>
  <si>
    <t>棟・階数</t>
    <rPh sb="0" eb="1">
      <t>トウ</t>
    </rPh>
    <rPh sb="2" eb="4">
      <t>カイスウ</t>
    </rPh>
    <phoneticPr fontId="3"/>
  </si>
  <si>
    <t>40型逆富士2灯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</si>
  <si>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②管理教室棟１階</t>
    <rPh sb="1" eb="3">
      <t>カンリ</t>
    </rPh>
    <rPh sb="3" eb="5">
      <t>キョウシツ</t>
    </rPh>
    <rPh sb="5" eb="6">
      <t>トウ</t>
    </rPh>
    <rPh sb="7" eb="8">
      <t>カイ</t>
    </rPh>
    <phoneticPr fontId="3"/>
  </si>
  <si>
    <t>②管理教室棟２階</t>
    <phoneticPr fontId="3"/>
  </si>
  <si>
    <t>②管理教室棟３階</t>
    <phoneticPr fontId="3"/>
  </si>
  <si>
    <t>⑪給食棟</t>
    <rPh sb="1" eb="3">
      <t>キュウショク</t>
    </rPh>
    <rPh sb="3" eb="4">
      <t>トウ</t>
    </rPh>
    <phoneticPr fontId="3"/>
  </si>
  <si>
    <t>⑩焼物小屋</t>
    <rPh sb="1" eb="2">
      <t>ヤ</t>
    </rPh>
    <rPh sb="2" eb="3">
      <t>モノ</t>
    </rPh>
    <rPh sb="3" eb="5">
      <t>コヤ</t>
    </rPh>
    <phoneticPr fontId="3"/>
  </si>
  <si>
    <t>⑥WC</t>
    <phoneticPr fontId="3"/>
  </si>
  <si>
    <t>⑤付属室</t>
    <rPh sb="1" eb="3">
      <t>フゾク</t>
    </rPh>
    <rPh sb="3" eb="4">
      <t>シツ</t>
    </rPh>
    <phoneticPr fontId="3"/>
  </si>
  <si>
    <t>屋上出入口</t>
    <rPh sb="0" eb="2">
      <t>オクジョウ</t>
    </rPh>
    <rPh sb="2" eb="5">
      <t>デイリグチ</t>
    </rPh>
    <phoneticPr fontId="3"/>
  </si>
  <si>
    <t>20型ブラケット</t>
    <rPh sb="2" eb="3">
      <t>ガタ</t>
    </rPh>
    <phoneticPr fontId="3"/>
  </si>
  <si>
    <t>屋外</t>
    <rPh sb="0" eb="2">
      <t>オクガイ</t>
    </rPh>
    <phoneticPr fontId="3"/>
  </si>
  <si>
    <t>⑪管理・普通教室棟１階</t>
    <rPh sb="1" eb="3">
      <t>カンリ</t>
    </rPh>
    <rPh sb="4" eb="6">
      <t>フツウ</t>
    </rPh>
    <rPh sb="6" eb="8">
      <t>キョウシツ</t>
    </rPh>
    <rPh sb="8" eb="9">
      <t>トウ</t>
    </rPh>
    <rPh sb="10" eb="11">
      <t>カイ</t>
    </rPh>
    <phoneticPr fontId="3"/>
  </si>
  <si>
    <t>⑪管理・普通教室棟２階</t>
    <phoneticPr fontId="3"/>
  </si>
  <si>
    <t>⑪管理・普通教室棟３階</t>
    <phoneticPr fontId="3"/>
  </si>
  <si>
    <t>①普通教室棟１階</t>
    <rPh sb="1" eb="3">
      <t>フツウ</t>
    </rPh>
    <rPh sb="3" eb="5">
      <t>キョウシツ</t>
    </rPh>
    <rPh sb="5" eb="6">
      <t>トウ</t>
    </rPh>
    <rPh sb="7" eb="8">
      <t>カイ</t>
    </rPh>
    <phoneticPr fontId="3"/>
  </si>
  <si>
    <t>①普通教室棟２階</t>
    <phoneticPr fontId="3"/>
  </si>
  <si>
    <t>①普通教室棟３階</t>
    <phoneticPr fontId="3"/>
  </si>
  <si>
    <t>①普通教室棟外部</t>
    <rPh sb="6" eb="8">
      <t>ガイブ</t>
    </rPh>
    <phoneticPr fontId="3"/>
  </si>
  <si>
    <t>⑪管理・普通教室棟</t>
    <phoneticPr fontId="3"/>
  </si>
  <si>
    <t>⑨更衣室</t>
    <rPh sb="1" eb="4">
      <t>コウイシツ</t>
    </rPh>
    <phoneticPr fontId="3"/>
  </si>
  <si>
    <t>⑧物置</t>
    <rPh sb="1" eb="3">
      <t>モノオキ</t>
    </rPh>
    <phoneticPr fontId="3"/>
  </si>
  <si>
    <t>⑥焼窯室</t>
    <rPh sb="1" eb="2">
      <t>ヤ</t>
    </rPh>
    <rPh sb="2" eb="3">
      <t>カマ</t>
    </rPh>
    <rPh sb="3" eb="4">
      <t>シツ</t>
    </rPh>
    <phoneticPr fontId="3"/>
  </si>
  <si>
    <t>⑥管理・特別教室棟１階</t>
    <rPh sb="1" eb="3">
      <t>カンリ</t>
    </rPh>
    <rPh sb="4" eb="6">
      <t>トクベツ</t>
    </rPh>
    <rPh sb="6" eb="8">
      <t>キョウシツ</t>
    </rPh>
    <rPh sb="8" eb="9">
      <t>トウ</t>
    </rPh>
    <rPh sb="10" eb="11">
      <t>カイ</t>
    </rPh>
    <phoneticPr fontId="3"/>
  </si>
  <si>
    <t>⑥管理・特別教室棟２階</t>
    <rPh sb="1" eb="3">
      <t>カンリ</t>
    </rPh>
    <rPh sb="4" eb="6">
      <t>トクベツ</t>
    </rPh>
    <rPh sb="6" eb="8">
      <t>キョウシツ</t>
    </rPh>
    <rPh sb="8" eb="9">
      <t>トウ</t>
    </rPh>
    <rPh sb="10" eb="11">
      <t>カイ</t>
    </rPh>
    <phoneticPr fontId="3"/>
  </si>
  <si>
    <t>⑥管理・特別教室棟３階</t>
    <phoneticPr fontId="3"/>
  </si>
  <si>
    <t>㉓教室棟１階</t>
    <rPh sb="1" eb="3">
      <t>キョウシツ</t>
    </rPh>
    <rPh sb="3" eb="4">
      <t>トウ</t>
    </rPh>
    <rPh sb="5" eb="6">
      <t>カイ</t>
    </rPh>
    <phoneticPr fontId="3"/>
  </si>
  <si>
    <t>㉓教室棟２階</t>
    <rPh sb="1" eb="3">
      <t>キョウシツ</t>
    </rPh>
    <rPh sb="3" eb="4">
      <t>トウ</t>
    </rPh>
    <rPh sb="5" eb="6">
      <t>カイ</t>
    </rPh>
    <phoneticPr fontId="3"/>
  </si>
  <si>
    <t>㉓教室棟３階</t>
    <phoneticPr fontId="3"/>
  </si>
  <si>
    <t>㉖渡り廊下</t>
    <rPh sb="1" eb="2">
      <t>ワタ</t>
    </rPh>
    <rPh sb="3" eb="5">
      <t>ロウカ</t>
    </rPh>
    <phoneticPr fontId="3"/>
  </si>
  <si>
    <t>⑮屋内運動場</t>
    <rPh sb="1" eb="3">
      <t>オクナイ</t>
    </rPh>
    <rPh sb="3" eb="6">
      <t>ウンドウジョウ</t>
    </rPh>
    <phoneticPr fontId="3"/>
  </si>
  <si>
    <t>㉑焼成室</t>
    <rPh sb="1" eb="3">
      <t>ショウセイ</t>
    </rPh>
    <rPh sb="3" eb="4">
      <t>シツ</t>
    </rPh>
    <phoneticPr fontId="3"/>
  </si>
  <si>
    <t>⑬便所</t>
    <rPh sb="1" eb="3">
      <t>ベンジョ</t>
    </rPh>
    <phoneticPr fontId="3"/>
  </si>
  <si>
    <t>㉖管理・教室棟１階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</si>
  <si>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㉖管理・教室棟２階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</si>
  <si>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㉖管理・教室棟３階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</si>
  <si>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⑯教室棟３階</t>
    <rPh sb="1" eb="3">
      <t>キョウシツ</t>
    </rPh>
    <rPh sb="3" eb="4">
      <t>トウ</t>
    </rPh>
    <rPh sb="5" eb="6">
      <t>カイ</t>
    </rPh>
    <phoneticPr fontId="3"/>
  </si>
  <si>
    <t>⑮屋内運動場</t>
    <rPh sb="1" eb="3">
      <t>オクナイ</t>
    </rPh>
    <rPh sb="3" eb="6">
      <t>ウンドウジョウ</t>
    </rPh>
    <phoneticPr fontId="3"/>
  </si>
  <si>
    <t>㉓焼成室</t>
    <rPh sb="1" eb="3">
      <t>ショウセイ</t>
    </rPh>
    <rPh sb="3" eb="4">
      <t>シツ</t>
    </rPh>
    <phoneticPr fontId="3"/>
  </si>
  <si>
    <t>㉕WC</t>
    <phoneticPr fontId="3"/>
  </si>
  <si>
    <t>⑲・㉚教室棟１階</t>
    <rPh sb="3" eb="5">
      <t>キョウシツ</t>
    </rPh>
    <rPh sb="5" eb="6">
      <t>トウ</t>
    </rPh>
    <rPh sb="7" eb="8">
      <t>カイ</t>
    </rPh>
    <phoneticPr fontId="3"/>
  </si>
  <si>
    <t>⑲・㉚教室棟２階</t>
    <rPh sb="3" eb="5">
      <t>キョウシツ</t>
    </rPh>
    <rPh sb="5" eb="6">
      <t>トウ</t>
    </rPh>
    <rPh sb="7" eb="8">
      <t>カイ</t>
    </rPh>
    <phoneticPr fontId="3"/>
  </si>
  <si>
    <t>⑲・㉚教室棟３階</t>
    <rPh sb="3" eb="5">
      <t>キョウシツ</t>
    </rPh>
    <rPh sb="5" eb="6">
      <t>トウ</t>
    </rPh>
    <rPh sb="7" eb="8">
      <t>カイ</t>
    </rPh>
    <phoneticPr fontId="3"/>
  </si>
  <si>
    <t>㉖管理・教室棟外部</t>
    <rPh sb="1" eb="3">
      <t>カンリ</t>
    </rPh>
    <rPh sb="4" eb="6">
      <t>キョウシツ</t>
    </rPh>
    <rPh sb="6" eb="7">
      <t>トウ</t>
    </rPh>
    <rPh sb="7" eb="9">
      <t>ガイブ</t>
    </rPh>
    <phoneticPr fontId="3"/>
  </si>
  <si>
    <t>⑲・㉚教室棟外部</t>
    <rPh sb="3" eb="5">
      <t>キョウシツ</t>
    </rPh>
    <rPh sb="5" eb="6">
      <t>トウ</t>
    </rPh>
    <rPh sb="6" eb="8">
      <t>ガイブ</t>
    </rPh>
    <phoneticPr fontId="3"/>
  </si>
  <si>
    <t>㉗更衣室・WC</t>
    <rPh sb="1" eb="4">
      <t>コウイシツ</t>
    </rPh>
    <phoneticPr fontId="3"/>
  </si>
  <si>
    <t>㉗更衣室・WC</t>
    <phoneticPr fontId="3"/>
  </si>
  <si>
    <t>①-1
管理・特別教室棟１階</t>
    <rPh sb="4" eb="6">
      <t>カンリ</t>
    </rPh>
    <rPh sb="7" eb="9">
      <t>トクベツ</t>
    </rPh>
    <rPh sb="9" eb="11">
      <t>キョウシツ</t>
    </rPh>
    <rPh sb="11" eb="12">
      <t>トウ</t>
    </rPh>
    <rPh sb="13" eb="14">
      <t>カイ</t>
    </rPh>
    <phoneticPr fontId="3"/>
  </si>
  <si>
    <t>①-1
管理・特別教室棟２階</t>
    <rPh sb="4" eb="6">
      <t>カンリ</t>
    </rPh>
    <rPh sb="7" eb="9">
      <t>トクベツ</t>
    </rPh>
    <rPh sb="9" eb="11">
      <t>キョウシツ</t>
    </rPh>
    <rPh sb="11" eb="12">
      <t>トウ</t>
    </rPh>
    <rPh sb="13" eb="14">
      <t>カイ</t>
    </rPh>
    <phoneticPr fontId="3"/>
  </si>
  <si>
    <t>①-2
普通・特別教室棟２階</t>
    <rPh sb="4" eb="6">
      <t>フツウ</t>
    </rPh>
    <rPh sb="7" eb="9">
      <t>トクベツ</t>
    </rPh>
    <rPh sb="9" eb="11">
      <t>キョウシツ</t>
    </rPh>
    <rPh sb="11" eb="12">
      <t>トウ</t>
    </rPh>
    <rPh sb="13" eb="14">
      <t>カイ</t>
    </rPh>
    <phoneticPr fontId="3"/>
  </si>
  <si>
    <t>①-1
管理・特別教室棟３階</t>
    <rPh sb="4" eb="6">
      <t>カンリ</t>
    </rPh>
    <rPh sb="7" eb="9">
      <t>トクベツ</t>
    </rPh>
    <rPh sb="9" eb="11">
      <t>キョウシツ</t>
    </rPh>
    <rPh sb="11" eb="12">
      <t>トウ</t>
    </rPh>
    <rPh sb="13" eb="14">
      <t>カイ</t>
    </rPh>
    <phoneticPr fontId="3"/>
  </si>
  <si>
    <t>①-2
普通・特別教室棟３階</t>
    <rPh sb="4" eb="6">
      <t>フツウ</t>
    </rPh>
    <rPh sb="7" eb="9">
      <t>トクベツ</t>
    </rPh>
    <rPh sb="9" eb="11">
      <t>キョウシツ</t>
    </rPh>
    <rPh sb="11" eb="12">
      <t>トウ</t>
    </rPh>
    <rPh sb="13" eb="14">
      <t>カイ</t>
    </rPh>
    <phoneticPr fontId="3"/>
  </si>
  <si>
    <t>⑧普通・特別教室棟１階</t>
    <rPh sb="1" eb="3">
      <t>フツウ</t>
    </rPh>
    <rPh sb="4" eb="6">
      <t>トクベツ</t>
    </rPh>
    <rPh sb="6" eb="8">
      <t>キョウシツ</t>
    </rPh>
    <rPh sb="8" eb="9">
      <t>トウ</t>
    </rPh>
    <rPh sb="10" eb="11">
      <t>カイ</t>
    </rPh>
    <phoneticPr fontId="3"/>
  </si>
  <si>
    <t>⑧普通・特別教室棟２階</t>
    <rPh sb="1" eb="3">
      <t>フツウ</t>
    </rPh>
    <rPh sb="4" eb="6">
      <t>トクベツ</t>
    </rPh>
    <rPh sb="6" eb="8">
      <t>キョウシツ</t>
    </rPh>
    <rPh sb="8" eb="9">
      <t>トウ</t>
    </rPh>
    <rPh sb="10" eb="11">
      <t>カイ</t>
    </rPh>
    <phoneticPr fontId="3"/>
  </si>
  <si>
    <t>⑧普通・特別教室棟３階</t>
    <rPh sb="1" eb="3">
      <t>フツウ</t>
    </rPh>
    <rPh sb="4" eb="6">
      <t>トクベツ</t>
    </rPh>
    <rPh sb="6" eb="8">
      <t>キョウシツ</t>
    </rPh>
    <rPh sb="8" eb="9">
      <t>トウ</t>
    </rPh>
    <rPh sb="10" eb="11">
      <t>カイ</t>
    </rPh>
    <phoneticPr fontId="3"/>
  </si>
  <si>
    <t>①管理・特別教室棟</t>
    <rPh sb="1" eb="3">
      <t>カンリ</t>
    </rPh>
    <rPh sb="4" eb="6">
      <t>トクベツ</t>
    </rPh>
    <rPh sb="6" eb="8">
      <t>キョウシツ</t>
    </rPh>
    <rPh sb="8" eb="9">
      <t>トウ</t>
    </rPh>
    <phoneticPr fontId="3"/>
  </si>
  <si>
    <t>⑧普通・特別教室棟</t>
    <rPh sb="1" eb="3">
      <t>フツウ</t>
    </rPh>
    <rPh sb="4" eb="6">
      <t>トクベツ</t>
    </rPh>
    <rPh sb="6" eb="8">
      <t>キョウシツ</t>
    </rPh>
    <rPh sb="8" eb="9">
      <t>トウ</t>
    </rPh>
    <phoneticPr fontId="3"/>
  </si>
  <si>
    <t>②焼成室</t>
    <rPh sb="1" eb="3">
      <t>ショウセイ</t>
    </rPh>
    <rPh sb="3" eb="4">
      <t>シツ</t>
    </rPh>
    <phoneticPr fontId="3"/>
  </si>
  <si>
    <t>⑬管理・教室棟１階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</si>
  <si>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⑬管理・教室棟２階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</si>
  <si>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⑬管理・教室棟３階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</si>
  <si>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⑬管理・教室棟外部</t>
    <rPh sb="7" eb="9">
      <t>ガイブ</t>
    </rPh>
    <phoneticPr fontId="3"/>
  </si>
  <si>
    <t>20型トラフ1灯</t>
    <rPh sb="2" eb="3">
      <t>ガタ</t>
    </rPh>
    <rPh sb="7" eb="8">
      <t>トウ</t>
    </rPh>
    <phoneticPr fontId="3"/>
  </si>
  <si>
    <t>⑫WC</t>
    <phoneticPr fontId="3"/>
  </si>
  <si>
    <t>⑮給食室</t>
    <rPh sb="1" eb="4">
      <t>キュウショクシツ</t>
    </rPh>
    <phoneticPr fontId="3"/>
  </si>
  <si>
    <t>⑯粘土焼成室</t>
    <rPh sb="1" eb="3">
      <t>ネンド</t>
    </rPh>
    <rPh sb="3" eb="5">
      <t>ショウセイ</t>
    </rPh>
    <rPh sb="5" eb="6">
      <t>シツ</t>
    </rPh>
    <phoneticPr fontId="3"/>
  </si>
  <si>
    <t>⑯教室棟１階</t>
    <rPh sb="1" eb="3">
      <t>キョウシツ</t>
    </rPh>
    <rPh sb="3" eb="4">
      <t>トウ</t>
    </rPh>
    <rPh sb="5" eb="6">
      <t>カイ</t>
    </rPh>
    <phoneticPr fontId="3"/>
  </si>
  <si>
    <t>⑯教室棟外部</t>
    <rPh sb="1" eb="3">
      <t>キョウシツ</t>
    </rPh>
    <rPh sb="3" eb="4">
      <t>トウ</t>
    </rPh>
    <rPh sb="4" eb="6">
      <t>ガイブ</t>
    </rPh>
    <phoneticPr fontId="3"/>
  </si>
  <si>
    <t>⑯教室棟２階</t>
    <phoneticPr fontId="3"/>
  </si>
  <si>
    <t>⑳地域連携室</t>
    <rPh sb="1" eb="3">
      <t>チイキ</t>
    </rPh>
    <rPh sb="3" eb="5">
      <t>レンケイ</t>
    </rPh>
    <rPh sb="5" eb="6">
      <t>シツ</t>
    </rPh>
    <phoneticPr fontId="3"/>
  </si>
  <si>
    <t>⑱屋外トイレ</t>
    <rPh sb="1" eb="3">
      <t>オクガイ</t>
    </rPh>
    <phoneticPr fontId="3"/>
  </si>
  <si>
    <t>40型逆富士1灯</t>
    <phoneticPr fontId="3"/>
  </si>
  <si>
    <t>屋外トイレ</t>
    <rPh sb="0" eb="2">
      <t>オクガイ</t>
    </rPh>
    <phoneticPr fontId="3"/>
  </si>
  <si>
    <t>20型ブラケット</t>
    <rPh sb="2" eb="3">
      <t>ガタ</t>
    </rPh>
    <phoneticPr fontId="3"/>
  </si>
  <si>
    <t>⑲倉庫</t>
    <rPh sb="1" eb="3">
      <t>ソウコ</t>
    </rPh>
    <phoneticPr fontId="3"/>
  </si>
  <si>
    <t>屋外倉庫</t>
    <rPh sb="0" eb="2">
      <t>オクガイ</t>
    </rPh>
    <rPh sb="2" eb="4">
      <t>ソウコ</t>
    </rPh>
    <phoneticPr fontId="3"/>
  </si>
  <si>
    <t>40型逆富士2灯</t>
    <phoneticPr fontId="3"/>
  </si>
  <si>
    <t>⑨屋内運動場</t>
    <rPh sb="1" eb="3">
      <t>オクナイ</t>
    </rPh>
    <rPh sb="3" eb="6">
      <t>ウンドウジョウ</t>
    </rPh>
    <phoneticPr fontId="3"/>
  </si>
  <si>
    <t>体育館外壁</t>
    <rPh sb="0" eb="3">
      <t>タイイクカン</t>
    </rPh>
    <rPh sb="3" eb="5">
      <t>ガイヘキ</t>
    </rPh>
    <phoneticPr fontId="3"/>
  </si>
  <si>
    <t>⑭教室棟</t>
    <rPh sb="1" eb="3">
      <t>キョウシツ</t>
    </rPh>
    <rPh sb="3" eb="4">
      <t>トウ</t>
    </rPh>
    <phoneticPr fontId="3"/>
  </si>
  <si>
    <t>⑭教室棟２階</t>
    <rPh sb="1" eb="3">
      <t>キョウシツ</t>
    </rPh>
    <rPh sb="3" eb="4">
      <t>トウ</t>
    </rPh>
    <rPh sb="5" eb="6">
      <t>カイ</t>
    </rPh>
    <phoneticPr fontId="3"/>
  </si>
  <si>
    <t>⑭教室棟１階</t>
    <rPh sb="1" eb="3">
      <t>キョウシツ</t>
    </rPh>
    <rPh sb="3" eb="4">
      <t>トウ</t>
    </rPh>
    <rPh sb="5" eb="6">
      <t>カイ</t>
    </rPh>
    <phoneticPr fontId="3"/>
  </si>
  <si>
    <t>⑭教室棟３階</t>
    <rPh sb="1" eb="3">
      <t>キョウシツ</t>
    </rPh>
    <rPh sb="3" eb="4">
      <t>トウ</t>
    </rPh>
    <rPh sb="5" eb="6">
      <t>カイ</t>
    </rPh>
    <phoneticPr fontId="3"/>
  </si>
  <si>
    <t>屋外</t>
    <rPh sb="0" eb="2">
      <t>オクガイ</t>
    </rPh>
    <phoneticPr fontId="3"/>
  </si>
  <si>
    <t>⑮粘度焼成室</t>
    <rPh sb="1" eb="3">
      <t>ネンド</t>
    </rPh>
    <rPh sb="3" eb="5">
      <t>ショウセイ</t>
    </rPh>
    <rPh sb="5" eb="6">
      <t>シツ</t>
    </rPh>
    <phoneticPr fontId="3"/>
  </si>
  <si>
    <t>㉘管理・教室棟１階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</si>
  <si>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㉙教室棟１階</t>
    <rPh sb="1" eb="3">
      <t>キョウシツ</t>
    </rPh>
    <rPh sb="3" eb="4">
      <t>トウ</t>
    </rPh>
    <rPh sb="5" eb="6">
      <t>カイ</t>
    </rPh>
    <phoneticPr fontId="3"/>
  </si>
  <si>
    <t>倉庫4</t>
    <rPh sb="0" eb="2">
      <t>ソウコ</t>
    </rPh>
    <phoneticPr fontId="3"/>
  </si>
  <si>
    <t>40型逆富士1灯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</si>
  <si>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㉘・㉙管理・教室棟１階・教室棟１階</t>
    <rPh sb="3" eb="5">
      <t>カンリ</t>
    </rPh>
    <rPh sb="6" eb="8">
      <t>キョウシツ</t>
    </rPh>
    <rPh sb="8" eb="9">
      <t>トウ</t>
    </rPh>
    <rPh sb="10" eb="11">
      <t>カイ</t>
    </rPh>
    <rPh sb="12" eb="14">
      <t>キョウシツ</t>
    </rPh>
    <rPh sb="14" eb="15">
      <t>トウ</t>
    </rPh>
    <rPh sb="16" eb="17">
      <t>カイ</t>
    </rPh>
    <phoneticPr fontId="3"/>
  </si>
  <si>
    <t>40形埋込1灯</t>
    <phoneticPr fontId="3"/>
  </si>
  <si>
    <t>㉘管理・教室棟２階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</si>
  <si>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㉘・㉙管理・教室棟２階・教室棟２階</t>
    <phoneticPr fontId="3"/>
  </si>
  <si>
    <t>㉘管理・教室棟３階</t>
    <rPh sb="1" eb="3">
      <t>カンリ</t>
    </rPh>
    <rPh sb="4" eb="6">
      <t>キョウシツ</t>
    </rPh>
    <rPh sb="6" eb="7">
      <t>トウ</t>
    </rPh>
    <rPh sb="8" eb="9">
      <t>カイ</t>
    </rPh>
    <phoneticPr fontId="3"/>
  </si>
  <si>
    <t>㉙教室棟３階</t>
    <rPh sb="1" eb="3">
      <t>キョウシツ</t>
    </rPh>
    <rPh sb="3" eb="4">
      <t>トウ</t>
    </rPh>
    <rPh sb="5" eb="6">
      <t>カイ</t>
    </rPh>
    <phoneticPr fontId="3"/>
  </si>
  <si>
    <t>㉘・㉙管理・教室棟３階・教室棟３階</t>
    <phoneticPr fontId="3"/>
  </si>
  <si>
    <t>㉙教室棟R階</t>
    <rPh sb="1" eb="3">
      <t>キョウシツ</t>
    </rPh>
    <rPh sb="3" eb="4">
      <t>トウ</t>
    </rPh>
    <rPh sb="5" eb="6">
      <t>カイ</t>
    </rPh>
    <phoneticPr fontId="3"/>
  </si>
  <si>
    <t>音楽準備室（楽器庫）</t>
    <rPh sb="0" eb="2">
      <t>オンガク</t>
    </rPh>
    <rPh sb="2" eb="5">
      <t>ジュンビシツ</t>
    </rPh>
    <rPh sb="6" eb="8">
      <t>ガッキ</t>
    </rPh>
    <rPh sb="8" eb="9">
      <t>コ</t>
    </rPh>
    <phoneticPr fontId="3"/>
  </si>
  <si>
    <t>㉚屋内運動場１階</t>
    <rPh sb="1" eb="3">
      <t>オクナイ</t>
    </rPh>
    <rPh sb="3" eb="6">
      <t>ウンドウジョウ</t>
    </rPh>
    <rPh sb="7" eb="8">
      <t>カイ</t>
    </rPh>
    <phoneticPr fontId="3"/>
  </si>
  <si>
    <t>防災倉庫</t>
    <rPh sb="0" eb="2">
      <t>ボウサイ</t>
    </rPh>
    <rPh sb="2" eb="4">
      <t>ソウコ</t>
    </rPh>
    <phoneticPr fontId="3"/>
  </si>
  <si>
    <t>用具庫1</t>
    <rPh sb="0" eb="2">
      <t>ヨウグ</t>
    </rPh>
    <rPh sb="2" eb="3">
      <t>コ</t>
    </rPh>
    <phoneticPr fontId="3"/>
  </si>
  <si>
    <t>倉庫9</t>
    <rPh sb="0" eb="2">
      <t>ソウコ</t>
    </rPh>
    <phoneticPr fontId="3"/>
  </si>
  <si>
    <t>廊下</t>
    <phoneticPr fontId="3"/>
  </si>
  <si>
    <t>更衣室1</t>
    <rPh sb="0" eb="3">
      <t>コウイシツ</t>
    </rPh>
    <phoneticPr fontId="3"/>
  </si>
  <si>
    <t>更衣室2</t>
    <rPh sb="0" eb="3">
      <t>コウイシツ</t>
    </rPh>
    <phoneticPr fontId="3"/>
  </si>
  <si>
    <t>サブアリーナ</t>
    <phoneticPr fontId="3"/>
  </si>
  <si>
    <t>倉庫8</t>
    <rPh sb="0" eb="2">
      <t>ソウコ</t>
    </rPh>
    <phoneticPr fontId="3"/>
  </si>
  <si>
    <t>階段5</t>
    <rPh sb="0" eb="2">
      <t>カイダン</t>
    </rPh>
    <phoneticPr fontId="3"/>
  </si>
  <si>
    <t>㉚屋内運動場２階</t>
    <phoneticPr fontId="3"/>
  </si>
  <si>
    <t>部室（8室）</t>
    <rPh sb="0" eb="2">
      <t>ブシツ</t>
    </rPh>
    <rPh sb="4" eb="5">
      <t>シツ</t>
    </rPh>
    <phoneticPr fontId="3"/>
  </si>
  <si>
    <t>部室（4室）</t>
    <rPh sb="0" eb="2">
      <t>ブシツ</t>
    </rPh>
    <rPh sb="4" eb="5">
      <t>シツ</t>
    </rPh>
    <phoneticPr fontId="3"/>
  </si>
  <si>
    <t>外壁</t>
    <rPh sb="0" eb="2">
      <t>ガイヘキ</t>
    </rPh>
    <phoneticPr fontId="3"/>
  </si>
  <si>
    <t>用具庫2</t>
    <rPh sb="0" eb="2">
      <t>ヨウグ</t>
    </rPh>
    <rPh sb="2" eb="3">
      <t>コ</t>
    </rPh>
    <phoneticPr fontId="3"/>
  </si>
  <si>
    <t>用具庫3</t>
    <rPh sb="0" eb="2">
      <t>ヨウグ</t>
    </rPh>
    <rPh sb="2" eb="3">
      <t>コ</t>
    </rPh>
    <phoneticPr fontId="3"/>
  </si>
  <si>
    <t>屋外避難階段</t>
    <rPh sb="0" eb="2">
      <t>オクガイ</t>
    </rPh>
    <rPh sb="2" eb="4">
      <t>ヒナン</t>
    </rPh>
    <rPh sb="4" eb="6">
      <t>カイダン</t>
    </rPh>
    <phoneticPr fontId="3"/>
  </si>
  <si>
    <t>40型逆富士2灯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</si>
  <si>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40型埋込1灯</t>
    <rPh sb="2" eb="3">
      <t>ガタ</t>
    </rPh>
    <rPh sb="3" eb="5">
      <t>ウメコミ</t>
    </rPh>
    <rPh sb="6" eb="7">
      <t>トウ</t>
    </rPh>
    <phoneticPr fontId="3"/>
  </si>
  <si>
    <t>40型埋込2灯</t>
    <rPh sb="2" eb="3">
      <t>ガタ</t>
    </rPh>
    <rPh sb="3" eb="5">
      <t>ウメコミ</t>
    </rPh>
    <rPh sb="6" eb="7">
      <t>トウ</t>
    </rPh>
    <phoneticPr fontId="3"/>
  </si>
  <si>
    <t>階段誘導灯</t>
    <phoneticPr fontId="3"/>
  </si>
  <si>
    <t>舞台袖</t>
    <rPh sb="0" eb="2">
      <t>ブタイ</t>
    </rPh>
    <rPh sb="2" eb="3">
      <t>ソデ</t>
    </rPh>
    <phoneticPr fontId="3"/>
  </si>
  <si>
    <t>音響室</t>
    <rPh sb="0" eb="2">
      <t>オンキョウ</t>
    </rPh>
    <rPh sb="2" eb="3">
      <t>シツ</t>
    </rPh>
    <phoneticPr fontId="3"/>
  </si>
  <si>
    <t>40型埋込2灯</t>
    <rPh sb="2" eb="3">
      <t>ガタ</t>
    </rPh>
    <rPh sb="3" eb="5">
      <t>ウメコミ</t>
    </rPh>
    <rPh sb="6" eb="7">
      <t>ヒ</t>
    </rPh>
    <phoneticPr fontId="3"/>
  </si>
  <si>
    <t>⑭焼成室</t>
    <rPh sb="1" eb="3">
      <t>ショウセイ</t>
    </rPh>
    <rPh sb="3" eb="4">
      <t>シツ</t>
    </rPh>
    <phoneticPr fontId="3"/>
  </si>
  <si>
    <t>40型笠付トラフ2灯</t>
    <rPh sb="2" eb="3">
      <t>ガタ</t>
    </rPh>
    <rPh sb="3" eb="4">
      <t>カサ</t>
    </rPh>
    <rPh sb="4" eb="5">
      <t>ツ</t>
    </rPh>
    <rPh sb="9" eb="10">
      <t>トウ</t>
    </rPh>
    <phoneticPr fontId="3"/>
  </si>
  <si>
    <t>焼成室</t>
    <rPh sb="0" eb="2">
      <t>ショウセイ</t>
    </rPh>
    <rPh sb="2" eb="3">
      <t>シツ</t>
    </rPh>
    <phoneticPr fontId="3"/>
  </si>
  <si>
    <t>⑬格技室</t>
    <rPh sb="1" eb="3">
      <t>カクギ</t>
    </rPh>
    <rPh sb="3" eb="4">
      <t>シツ</t>
    </rPh>
    <phoneticPr fontId="3"/>
  </si>
  <si>
    <t>格技室</t>
    <rPh sb="0" eb="2">
      <t>カクギ</t>
    </rPh>
    <rPh sb="2" eb="3">
      <t>シツ</t>
    </rPh>
    <phoneticPr fontId="3"/>
  </si>
  <si>
    <t>40型笠付トラフ1灯</t>
    <rPh sb="2" eb="3">
      <t>ガタ</t>
    </rPh>
    <rPh sb="3" eb="4">
      <t>カサ</t>
    </rPh>
    <rPh sb="4" eb="5">
      <t>ツ</t>
    </rPh>
    <rPh sb="9" eb="10">
      <t>トウ</t>
    </rPh>
    <phoneticPr fontId="3"/>
  </si>
  <si>
    <t>⑫倉庫</t>
    <rPh sb="1" eb="3">
      <t>ソウコ</t>
    </rPh>
    <phoneticPr fontId="3"/>
  </si>
  <si>
    <t>倉庫</t>
    <rPh sb="0" eb="2">
      <t>ソウコ</t>
    </rPh>
    <phoneticPr fontId="3"/>
  </si>
  <si>
    <t>街路灯</t>
    <rPh sb="0" eb="3">
      <t>ガイロトウ</t>
    </rPh>
    <phoneticPr fontId="3"/>
  </si>
  <si>
    <t>防犯灯</t>
    <rPh sb="0" eb="3">
      <t>ボウハントウ</t>
    </rPh>
    <phoneticPr fontId="3"/>
  </si>
  <si>
    <t>③屋内運動場</t>
    <rPh sb="1" eb="3">
      <t>オクナイ</t>
    </rPh>
    <rPh sb="3" eb="6">
      <t>ウンドウジョウ</t>
    </rPh>
    <phoneticPr fontId="3"/>
  </si>
  <si>
    <t>屋内運動場ポーチ軒天</t>
    <rPh sb="0" eb="2">
      <t>オクナイ</t>
    </rPh>
    <rPh sb="2" eb="5">
      <t>ウンドウジョウ</t>
    </rPh>
    <rPh sb="8" eb="10">
      <t>ノキテン</t>
    </rPh>
    <phoneticPr fontId="3"/>
  </si>
  <si>
    <t>40型埋込下面ルーバー4灯</t>
    <rPh sb="2" eb="3">
      <t>ガタ</t>
    </rPh>
    <rPh sb="3" eb="5">
      <t>ウメコミ</t>
    </rPh>
    <rPh sb="5" eb="6">
      <t>シタ</t>
    </rPh>
    <rPh sb="6" eb="7">
      <t>メン</t>
    </rPh>
    <rPh sb="12" eb="13">
      <t>トウ</t>
    </rPh>
    <phoneticPr fontId="3"/>
  </si>
  <si>
    <t>⑨更衣室</t>
    <rPh sb="1" eb="4">
      <t>コウイシツ</t>
    </rPh>
    <phoneticPr fontId="3"/>
  </si>
  <si>
    <t>プール更衣室トイレ</t>
    <rPh sb="3" eb="6">
      <t>コウイシツ</t>
    </rPh>
    <phoneticPr fontId="3"/>
  </si>
  <si>
    <t>⑩屋外トイレ</t>
    <rPh sb="1" eb="3">
      <t>オクガイ</t>
    </rPh>
    <phoneticPr fontId="3"/>
  </si>
  <si>
    <t>屋外トイレ</t>
    <rPh sb="0" eb="2">
      <t>オクガイ</t>
    </rPh>
    <phoneticPr fontId="3"/>
  </si>
  <si>
    <t>⑪武道館</t>
    <rPh sb="1" eb="4">
      <t>ブドウカン</t>
    </rPh>
    <phoneticPr fontId="3"/>
  </si>
  <si>
    <t>武道館外壁</t>
    <rPh sb="0" eb="3">
      <t>ブドウカン</t>
    </rPh>
    <rPh sb="3" eb="5">
      <t>ガイヘキ</t>
    </rPh>
    <phoneticPr fontId="3"/>
  </si>
  <si>
    <t>40型ブラケット1灯</t>
    <rPh sb="2" eb="3">
      <t>ガタ</t>
    </rPh>
    <rPh sb="9" eb="10">
      <t>トウ</t>
    </rPh>
    <phoneticPr fontId="3"/>
  </si>
  <si>
    <t>⑦焼成室</t>
    <rPh sb="1" eb="3">
      <t>ショウセイ</t>
    </rPh>
    <rPh sb="3" eb="4">
      <t>シツ</t>
    </rPh>
    <phoneticPr fontId="3"/>
  </si>
  <si>
    <t>40型直付トラフ2灯</t>
    <rPh sb="2" eb="3">
      <t>ガタ</t>
    </rPh>
    <rPh sb="3" eb="5">
      <t>ジカヅ</t>
    </rPh>
    <rPh sb="9" eb="10">
      <t>トウ</t>
    </rPh>
    <phoneticPr fontId="3"/>
  </si>
  <si>
    <t>40型天吊りトラフ2灯</t>
    <rPh sb="2" eb="3">
      <t>ガタ</t>
    </rPh>
    <rPh sb="3" eb="5">
      <t>テンツ</t>
    </rPh>
    <rPh sb="10" eb="11">
      <t>トウ</t>
    </rPh>
    <phoneticPr fontId="3"/>
  </si>
  <si>
    <t>⑥物置</t>
    <rPh sb="1" eb="3">
      <t>モノオキ</t>
    </rPh>
    <phoneticPr fontId="3"/>
  </si>
  <si>
    <t>物置</t>
    <rPh sb="0" eb="2">
      <t>モノオキ</t>
    </rPh>
    <phoneticPr fontId="3"/>
  </si>
  <si>
    <t>ダウンライト</t>
    <phoneticPr fontId="3"/>
  </si>
  <si>
    <t>来客用玄関</t>
    <rPh sb="0" eb="3">
      <t>ライキャクヨウ</t>
    </rPh>
    <rPh sb="3" eb="5">
      <t>ゲンカン</t>
    </rPh>
    <phoneticPr fontId="3"/>
  </si>
  <si>
    <t>⑮普通教室棟１階</t>
    <rPh sb="1" eb="3">
      <t>フツウ</t>
    </rPh>
    <rPh sb="3" eb="5">
      <t>キョウシツ</t>
    </rPh>
    <rPh sb="5" eb="6">
      <t>トウ</t>
    </rPh>
    <rPh sb="7" eb="8">
      <t>カイ</t>
    </rPh>
    <phoneticPr fontId="3"/>
  </si>
  <si>
    <t>⑬渡り廊下</t>
    <rPh sb="1" eb="2">
      <t>ワタ</t>
    </rPh>
    <rPh sb="3" eb="5">
      <t>ロウカ</t>
    </rPh>
    <phoneticPr fontId="3"/>
  </si>
  <si>
    <t>CR特別支援6</t>
    <rPh sb="2" eb="4">
      <t>トクベツ</t>
    </rPh>
    <rPh sb="4" eb="6">
      <t>シエン</t>
    </rPh>
    <phoneticPr fontId="3"/>
  </si>
  <si>
    <t>CR特別支援5</t>
    <rPh sb="2" eb="4">
      <t>トクベツ</t>
    </rPh>
    <rPh sb="4" eb="6">
      <t>シエン</t>
    </rPh>
    <phoneticPr fontId="3"/>
  </si>
  <si>
    <t>⑭普通教室棟２階
南側</t>
    <rPh sb="1" eb="3">
      <t>フツウ</t>
    </rPh>
    <rPh sb="3" eb="5">
      <t>キョウシツ</t>
    </rPh>
    <rPh sb="5" eb="6">
      <t>トウ</t>
    </rPh>
    <rPh sb="7" eb="8">
      <t>カイ</t>
    </rPh>
    <rPh sb="9" eb="11">
      <t>ミナミガワ</t>
    </rPh>
    <phoneticPr fontId="3"/>
  </si>
  <si>
    <t>⑭普通教室棟１階
南側</t>
    <rPh sb="1" eb="3">
      <t>フツウ</t>
    </rPh>
    <rPh sb="3" eb="5">
      <t>キョウシツ</t>
    </rPh>
    <rPh sb="5" eb="6">
      <t>トウ</t>
    </rPh>
    <rPh sb="7" eb="8">
      <t>カイ</t>
    </rPh>
    <rPh sb="9" eb="11">
      <t>ミナミガワ</t>
    </rPh>
    <phoneticPr fontId="3"/>
  </si>
  <si>
    <t>⑭普通教室棟１階
北側</t>
    <rPh sb="9" eb="11">
      <t>キタガワ</t>
    </rPh>
    <phoneticPr fontId="3"/>
  </si>
  <si>
    <t>⑭普通教室棟２階
北側</t>
    <rPh sb="9" eb="11">
      <t>キタガワ</t>
    </rPh>
    <phoneticPr fontId="3"/>
  </si>
  <si>
    <t>⑮普通教室棟２階</t>
    <rPh sb="1" eb="3">
      <t>フツウ</t>
    </rPh>
    <rPh sb="3" eb="5">
      <t>キョウシツ</t>
    </rPh>
    <rPh sb="5" eb="6">
      <t>トウ</t>
    </rPh>
    <rPh sb="7" eb="8">
      <t>カイ</t>
    </rPh>
    <phoneticPr fontId="3"/>
  </si>
  <si>
    <t>⑯特別教室棟１階</t>
    <rPh sb="1" eb="3">
      <t>トクベツ</t>
    </rPh>
    <rPh sb="3" eb="5">
      <t>キョウシツ</t>
    </rPh>
    <rPh sb="5" eb="6">
      <t>トウ</t>
    </rPh>
    <rPh sb="7" eb="8">
      <t>カイ</t>
    </rPh>
    <phoneticPr fontId="3"/>
  </si>
  <si>
    <t>40型直付黒板灯</t>
    <rPh sb="2" eb="3">
      <t>ガタ</t>
    </rPh>
    <rPh sb="3" eb="5">
      <t>ジカヅ</t>
    </rPh>
    <rPh sb="5" eb="7">
      <t>コクバン</t>
    </rPh>
    <rPh sb="7" eb="8">
      <t>トウ</t>
    </rPh>
    <phoneticPr fontId="3"/>
  </si>
  <si>
    <t>ダウンライト1灯</t>
    <rPh sb="7" eb="8">
      <t>トウ</t>
    </rPh>
    <phoneticPr fontId="3"/>
  </si>
  <si>
    <t>吹き抜け</t>
    <phoneticPr fontId="3"/>
  </si>
  <si>
    <t>⑯特別教室棟１・２階</t>
    <phoneticPr fontId="3"/>
  </si>
  <si>
    <t>⑯特別教室棟１階</t>
    <phoneticPr fontId="3"/>
  </si>
  <si>
    <t>検収室</t>
    <phoneticPr fontId="3"/>
  </si>
  <si>
    <t>⑯特別教室棟２階</t>
    <phoneticPr fontId="3"/>
  </si>
  <si>
    <t>第１音楽室前室</t>
    <rPh sb="0" eb="1">
      <t>ダイ</t>
    </rPh>
    <rPh sb="2" eb="5">
      <t>オンガクシツ</t>
    </rPh>
    <rPh sb="5" eb="7">
      <t>ゼンシツ</t>
    </rPh>
    <phoneticPr fontId="3"/>
  </si>
  <si>
    <t>40型逆富士1灯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</si>
  <si>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第１音楽準備室</t>
    <rPh sb="0" eb="1">
      <t>ダイ</t>
    </rPh>
    <rPh sb="2" eb="4">
      <t>オンガク</t>
    </rPh>
    <rPh sb="4" eb="7">
      <t>ジュンビシツ</t>
    </rPh>
    <phoneticPr fontId="3"/>
  </si>
  <si>
    <t>40型逆富士2灯</t>
    <rPh sb="2" eb="3">
      <t>ガタ</t>
    </rPh>
    <rPh sb="3" eb="4">
      <t>ギャク</t>
    </rPh>
    <rPh sb="4" eb="6">
      <t>フジ</t>
    </rPh>
    <rPh sb="7" eb="8">
      <t>トウ</t>
    </rPh>
    <phoneticPr fontId="3"/>
  </si>
  <si>
    <t>楽器庫</t>
    <rPh sb="0" eb="2">
      <t>ガッキ</t>
    </rPh>
    <rPh sb="2" eb="3">
      <t>コ</t>
    </rPh>
    <phoneticPr fontId="3"/>
  </si>
  <si>
    <t>第２音楽準備室</t>
    <rPh sb="0" eb="1">
      <t>ダイ</t>
    </rPh>
    <rPh sb="2" eb="4">
      <t>オンガク</t>
    </rPh>
    <rPh sb="4" eb="7">
      <t>ジュンビシツ</t>
    </rPh>
    <phoneticPr fontId="3"/>
  </si>
  <si>
    <t>第２音楽室前室</t>
    <rPh sb="0" eb="1">
      <t>ダイ</t>
    </rPh>
    <rPh sb="2" eb="4">
      <t>オンガク</t>
    </rPh>
    <rPh sb="5" eb="7">
      <t>ゼンシツ</t>
    </rPh>
    <phoneticPr fontId="3"/>
  </si>
  <si>
    <t>Ａ</t>
    <phoneticPr fontId="3"/>
  </si>
  <si>
    <t>配膳室</t>
    <phoneticPr fontId="3"/>
  </si>
  <si>
    <t>廊下</t>
    <phoneticPr fontId="3"/>
  </si>
  <si>
    <t>ダウンライト</t>
    <phoneticPr fontId="3"/>
  </si>
  <si>
    <t>40型埋込1灯</t>
    <rPh sb="2" eb="3">
      <t>ガタ</t>
    </rPh>
    <rPh sb="3" eb="5">
      <t>ウメコミ</t>
    </rPh>
    <rPh sb="6" eb="7">
      <t>トウ</t>
    </rPh>
    <phoneticPr fontId="3"/>
  </si>
  <si>
    <t>⑯特別教室棟２階（プール）</t>
    <rPh sb="1" eb="3">
      <t>トクベツ</t>
    </rPh>
    <rPh sb="3" eb="5">
      <t>キョウシツ</t>
    </rPh>
    <rPh sb="5" eb="6">
      <t>トウ</t>
    </rPh>
    <rPh sb="7" eb="8">
      <t>カイ</t>
    </rPh>
    <phoneticPr fontId="3"/>
  </si>
  <si>
    <t>プール更衣室（男）</t>
    <rPh sb="3" eb="6">
      <t>コウイシツ</t>
    </rPh>
    <rPh sb="7" eb="8">
      <t>オトコ</t>
    </rPh>
    <phoneticPr fontId="3"/>
  </si>
  <si>
    <t>プール更衣室（女）</t>
    <rPh sb="3" eb="6">
      <t>コウイシツ</t>
    </rPh>
    <rPh sb="7" eb="8">
      <t>オンナ</t>
    </rPh>
    <phoneticPr fontId="3"/>
  </si>
  <si>
    <t>SW室</t>
    <rPh sb="2" eb="3">
      <t>シツ</t>
    </rPh>
    <phoneticPr fontId="3"/>
  </si>
  <si>
    <t>プールサイド</t>
    <phoneticPr fontId="3"/>
  </si>
  <si>
    <t>⑰部室棟</t>
    <rPh sb="1" eb="3">
      <t>ブシツ</t>
    </rPh>
    <rPh sb="3" eb="4">
      <t>トウ</t>
    </rPh>
    <phoneticPr fontId="3"/>
  </si>
  <si>
    <t>部室（8室）</t>
    <rPh sb="0" eb="2">
      <t>ブシツ</t>
    </rPh>
    <rPh sb="4" eb="5">
      <t>シツ</t>
    </rPh>
    <phoneticPr fontId="3"/>
  </si>
  <si>
    <t>倉庫（3室）</t>
    <rPh sb="0" eb="2">
      <t>ソウコ</t>
    </rPh>
    <rPh sb="4" eb="5">
      <t>シツ</t>
    </rPh>
    <phoneticPr fontId="3"/>
  </si>
  <si>
    <t>昇降口1軒下</t>
    <rPh sb="0" eb="3">
      <t>ショウコウグチ</t>
    </rPh>
    <phoneticPr fontId="3"/>
  </si>
  <si>
    <t>外部</t>
    <rPh sb="0" eb="2">
      <t>ガイブ</t>
    </rPh>
    <phoneticPr fontId="3"/>
  </si>
  <si>
    <t>来客用玄関</t>
    <phoneticPr fontId="3"/>
  </si>
  <si>
    <t>壁面</t>
    <rPh sb="0" eb="2">
      <t>ヘキメン</t>
    </rPh>
    <phoneticPr fontId="3"/>
  </si>
  <si>
    <t>⑭～⑮間１階渡り廊下</t>
    <rPh sb="3" eb="4">
      <t>アイダ</t>
    </rPh>
    <rPh sb="5" eb="6">
      <t>カイ</t>
    </rPh>
    <rPh sb="6" eb="7">
      <t>ワタ</t>
    </rPh>
    <rPh sb="8" eb="10">
      <t>ロウカ</t>
    </rPh>
    <phoneticPr fontId="3"/>
  </si>
  <si>
    <t>渡り廊下前</t>
    <rPh sb="4" eb="5">
      <t>マエ</t>
    </rPh>
    <phoneticPr fontId="3"/>
  </si>
  <si>
    <t>駐車場</t>
    <rPh sb="0" eb="3">
      <t>チュウシャジョウ</t>
    </rPh>
    <phoneticPr fontId="3"/>
  </si>
  <si>
    <t>風除室</t>
    <rPh sb="0" eb="1">
      <t>カゼ</t>
    </rPh>
    <rPh sb="1" eb="2">
      <t>ヨ</t>
    </rPh>
    <rPh sb="2" eb="3">
      <t>シツ</t>
    </rPh>
    <phoneticPr fontId="3"/>
  </si>
  <si>
    <t>技術準備室屋外出入口</t>
    <rPh sb="5" eb="7">
      <t>オクガイ</t>
    </rPh>
    <rPh sb="7" eb="10">
      <t>デイリグチ</t>
    </rPh>
    <phoneticPr fontId="3"/>
  </si>
  <si>
    <t>美術準備室屋外出入口</t>
    <rPh sb="5" eb="7">
      <t>オクガイ</t>
    </rPh>
    <rPh sb="7" eb="10">
      <t>デイリグチ</t>
    </rPh>
    <phoneticPr fontId="3"/>
  </si>
  <si>
    <t>学校名</t>
    <rPh sb="0" eb="2">
      <t>ガッコウ</t>
    </rPh>
    <rPh sb="2" eb="3">
      <t>メイ</t>
    </rPh>
    <phoneticPr fontId="3"/>
  </si>
  <si>
    <t>学校№</t>
    <rPh sb="0" eb="2">
      <t>ガッコウ</t>
    </rPh>
    <phoneticPr fontId="3"/>
  </si>
  <si>
    <t>棟番号</t>
    <rPh sb="0" eb="3">
      <t>トウバンゴウ</t>
    </rPh>
    <phoneticPr fontId="3"/>
  </si>
  <si>
    <t>階数</t>
    <rPh sb="0" eb="2">
      <t>カイスウ</t>
    </rPh>
    <phoneticPr fontId="3"/>
  </si>
  <si>
    <t>本庄西小学校</t>
    <rPh sb="0" eb="2">
      <t>ホンジョウ</t>
    </rPh>
    <rPh sb="2" eb="6">
      <t>ニシショウガッコウ</t>
    </rPh>
    <phoneticPr fontId="3"/>
  </si>
  <si>
    <t>建物区分</t>
    <rPh sb="0" eb="2">
      <t>タテモノ</t>
    </rPh>
    <rPh sb="2" eb="4">
      <t>クブン</t>
    </rPh>
    <phoneticPr fontId="3"/>
  </si>
  <si>
    <t>校舎</t>
    <rPh sb="0" eb="2">
      <t>コウシャ</t>
    </rPh>
    <phoneticPr fontId="3"/>
  </si>
  <si>
    <t>更衣室</t>
    <rPh sb="0" eb="3">
      <t>コウイシツ</t>
    </rPh>
    <phoneticPr fontId="3"/>
  </si>
  <si>
    <t>最高
天井高
（ｍ）</t>
    <rPh sb="0" eb="2">
      <t>サイコウ</t>
    </rPh>
    <rPh sb="3" eb="5">
      <t>テンジョウ</t>
    </rPh>
    <rPh sb="5" eb="6">
      <t>タカ</t>
    </rPh>
    <phoneticPr fontId="3"/>
  </si>
  <si>
    <t>（h/年）</t>
    <phoneticPr fontId="3"/>
  </si>
  <si>
    <t>家庭科室・家庭科準備室</t>
    <rPh sb="5" eb="8">
      <t>カテイカ</t>
    </rPh>
    <rPh sb="8" eb="11">
      <t>ジュンビシツ</t>
    </rPh>
    <phoneticPr fontId="3"/>
  </si>
  <si>
    <t>階段下倉庫</t>
    <rPh sb="0" eb="3">
      <t>カイダンシタ</t>
    </rPh>
    <rPh sb="3" eb="5">
      <t>ソウコ</t>
    </rPh>
    <phoneticPr fontId="3"/>
  </si>
  <si>
    <t>1-1</t>
    <phoneticPr fontId="3"/>
  </si>
  <si>
    <t>(W/本)</t>
    <rPh sb="3" eb="4">
      <t>ホン</t>
    </rPh>
    <phoneticPr fontId="3"/>
  </si>
  <si>
    <t>1-2</t>
    <phoneticPr fontId="3"/>
  </si>
  <si>
    <t>ハロゲン球</t>
  </si>
  <si>
    <t>水銀灯400W</t>
  </si>
  <si>
    <t>階段（東）</t>
    <rPh sb="3" eb="4">
      <t>ヒガシ</t>
    </rPh>
    <phoneticPr fontId="3"/>
  </si>
  <si>
    <t>階段（西）</t>
    <rPh sb="3" eb="4">
      <t>ニシ</t>
    </rPh>
    <phoneticPr fontId="3"/>
  </si>
  <si>
    <t>階段（中央）</t>
    <rPh sb="3" eb="5">
      <t>チュウオウ</t>
    </rPh>
    <phoneticPr fontId="3"/>
  </si>
  <si>
    <t>旭小学校</t>
    <rPh sb="0" eb="1">
      <t>アサヒ</t>
    </rPh>
    <rPh sb="1" eb="4">
      <t>ショウガッコウ</t>
    </rPh>
    <phoneticPr fontId="3"/>
  </si>
  <si>
    <t>北泉小学校</t>
    <rPh sb="0" eb="3">
      <t>キタイズミショウ</t>
    </rPh>
    <rPh sb="3" eb="5">
      <t>ガッコウ</t>
    </rPh>
    <phoneticPr fontId="3"/>
  </si>
  <si>
    <t>本庄南小学校</t>
    <rPh sb="0" eb="6">
      <t>ホンジョウミナミショウガッコウ</t>
    </rPh>
    <phoneticPr fontId="3"/>
  </si>
  <si>
    <t>中央小学校</t>
    <rPh sb="0" eb="5">
      <t>チュウオウショウガッコウ</t>
    </rPh>
    <phoneticPr fontId="3"/>
  </si>
  <si>
    <t>児玉小学校</t>
    <rPh sb="0" eb="5">
      <t>コダマショウガッコウ</t>
    </rPh>
    <phoneticPr fontId="3"/>
  </si>
  <si>
    <t>金屋小学校</t>
    <rPh sb="0" eb="5">
      <t>カナヤショウガッコウ</t>
    </rPh>
    <phoneticPr fontId="3"/>
  </si>
  <si>
    <t>秋平小学校</t>
    <rPh sb="0" eb="5">
      <t>アキヒラショウガッコウ</t>
    </rPh>
    <phoneticPr fontId="3"/>
  </si>
  <si>
    <t>共和小学校</t>
    <rPh sb="0" eb="5">
      <t>キョウワショウガッコウ</t>
    </rPh>
    <phoneticPr fontId="3"/>
  </si>
  <si>
    <t>本庄東中学校</t>
    <rPh sb="0" eb="6">
      <t>ホンジョウヒガシチュウガッコウ</t>
    </rPh>
    <phoneticPr fontId="3"/>
  </si>
  <si>
    <t>本庄西中学校</t>
    <rPh sb="0" eb="6">
      <t>ホンジョウニシチュウガッコウ</t>
    </rPh>
    <phoneticPr fontId="3"/>
  </si>
  <si>
    <t>本庄南中学校</t>
    <rPh sb="0" eb="2">
      <t>ホンジョウ</t>
    </rPh>
    <rPh sb="2" eb="6">
      <t>ミナミチュウガッコウ</t>
    </rPh>
    <phoneticPr fontId="3"/>
  </si>
  <si>
    <t>児玉中学校</t>
    <rPh sb="0" eb="5">
      <t>コダマチュウガッコウ</t>
    </rPh>
    <phoneticPr fontId="3"/>
  </si>
  <si>
    <t>校舎</t>
    <rPh sb="0" eb="2">
      <t>コウシャ</t>
    </rPh>
    <phoneticPr fontId="3"/>
  </si>
  <si>
    <t>階段（東）</t>
    <rPh sb="3" eb="4">
      <t>ヒガシ</t>
    </rPh>
    <phoneticPr fontId="3"/>
  </si>
  <si>
    <t>階段（中央）</t>
    <rPh sb="3" eb="5">
      <t>チュウオウ</t>
    </rPh>
    <phoneticPr fontId="3"/>
  </si>
  <si>
    <t>階段（西）</t>
    <rPh sb="3" eb="4">
      <t>ニシ</t>
    </rPh>
    <phoneticPr fontId="3"/>
  </si>
  <si>
    <t>外部</t>
    <rPh sb="0" eb="2">
      <t>ガイブ</t>
    </rPh>
    <phoneticPr fontId="3"/>
  </si>
  <si>
    <t>渡り廊下</t>
    <rPh sb="0" eb="1">
      <t>ワタ</t>
    </rPh>
    <rPh sb="2" eb="4">
      <t>ロウカ</t>
    </rPh>
    <phoneticPr fontId="3"/>
  </si>
  <si>
    <t>屋内運動場</t>
    <rPh sb="0" eb="2">
      <t>オクナイ</t>
    </rPh>
    <rPh sb="2" eb="5">
      <t>ウンドウジョウ</t>
    </rPh>
    <phoneticPr fontId="3"/>
  </si>
  <si>
    <t>焼成室</t>
    <rPh sb="0" eb="3">
      <t>ショウセイシツ</t>
    </rPh>
    <phoneticPr fontId="3"/>
  </si>
  <si>
    <t>屋外トイレ</t>
    <rPh sb="0" eb="2">
      <t>オクガイ</t>
    </rPh>
    <phoneticPr fontId="3"/>
  </si>
  <si>
    <t>16-1</t>
  </si>
  <si>
    <t>16-1</t>
    <phoneticPr fontId="3"/>
  </si>
  <si>
    <t>29</t>
  </si>
  <si>
    <t>29</t>
    <phoneticPr fontId="3"/>
  </si>
  <si>
    <t>15</t>
    <phoneticPr fontId="3"/>
  </si>
  <si>
    <t>23</t>
    <phoneticPr fontId="3"/>
  </si>
  <si>
    <t>25</t>
    <phoneticPr fontId="3"/>
  </si>
  <si>
    <t>31</t>
    <phoneticPr fontId="3"/>
  </si>
  <si>
    <t>渡り廊下</t>
    <rPh sb="0" eb="1">
      <t>ワタリ</t>
    </rPh>
    <rPh sb="2" eb="4">
      <t>ロウカ</t>
    </rPh>
    <phoneticPr fontId="3"/>
  </si>
  <si>
    <t>26</t>
  </si>
  <si>
    <t>26</t>
    <phoneticPr fontId="3"/>
  </si>
  <si>
    <t>㉛渡り廊下</t>
    <rPh sb="1" eb="2">
      <t>ワタ</t>
    </rPh>
    <rPh sb="3" eb="5">
      <t>ロウカ</t>
    </rPh>
    <phoneticPr fontId="3"/>
  </si>
  <si>
    <t>30</t>
  </si>
  <si>
    <t>30</t>
    <phoneticPr fontId="3"/>
  </si>
  <si>
    <t>19</t>
  </si>
  <si>
    <t>19</t>
    <phoneticPr fontId="3"/>
  </si>
  <si>
    <t>27</t>
    <phoneticPr fontId="3"/>
  </si>
  <si>
    <t>更衣室</t>
    <rPh sb="0" eb="3">
      <t>コウイシツ</t>
    </rPh>
    <phoneticPr fontId="3"/>
  </si>
  <si>
    <t>1-1</t>
  </si>
  <si>
    <t>1-1</t>
    <phoneticPr fontId="3"/>
  </si>
  <si>
    <t>1-2</t>
  </si>
  <si>
    <t>1-2</t>
    <phoneticPr fontId="3"/>
  </si>
  <si>
    <t>2</t>
    <phoneticPr fontId="3"/>
  </si>
  <si>
    <t>使用概況</t>
  </si>
  <si>
    <t>給食室</t>
    <rPh sb="0" eb="3">
      <t>キュウショクシツ</t>
    </rPh>
    <phoneticPr fontId="3"/>
  </si>
  <si>
    <t>焼物小屋</t>
    <rPh sb="0" eb="1">
      <t>ヤ</t>
    </rPh>
    <rPh sb="1" eb="2">
      <t>モノ</t>
    </rPh>
    <rPh sb="2" eb="4">
      <t>コヤ</t>
    </rPh>
    <phoneticPr fontId="3"/>
  </si>
  <si>
    <t>付属室</t>
    <rPh sb="0" eb="3">
      <t>フゾクシツ</t>
    </rPh>
    <phoneticPr fontId="3"/>
  </si>
  <si>
    <t>粘土焼成室</t>
    <rPh sb="0" eb="2">
      <t>ネンド</t>
    </rPh>
    <rPh sb="2" eb="5">
      <t>ショウセイシツ</t>
    </rPh>
    <phoneticPr fontId="3"/>
  </si>
  <si>
    <t>地域連携室</t>
    <phoneticPr fontId="3"/>
  </si>
  <si>
    <t>倉庫</t>
    <rPh sb="0" eb="2">
      <t>ソウコ</t>
    </rPh>
    <phoneticPr fontId="3"/>
  </si>
  <si>
    <t>校舎</t>
    <rPh sb="0" eb="2">
      <t>コウシャ</t>
    </rPh>
    <phoneticPr fontId="3"/>
  </si>
  <si>
    <t>外部</t>
    <rPh sb="0" eb="2">
      <t>ガイブ</t>
    </rPh>
    <phoneticPr fontId="3"/>
  </si>
  <si>
    <t>粘土焼成室</t>
    <rPh sb="0" eb="2">
      <t>ネンド</t>
    </rPh>
    <rPh sb="2" eb="5">
      <t>ショウセイシツ</t>
    </rPh>
    <phoneticPr fontId="3"/>
  </si>
  <si>
    <t>倉庫</t>
    <rPh sb="0" eb="2">
      <t>ソウコ</t>
    </rPh>
    <phoneticPr fontId="3"/>
  </si>
  <si>
    <t>屋内運動場</t>
    <rPh sb="0" eb="2">
      <t>オクナイ</t>
    </rPh>
    <rPh sb="2" eb="5">
      <t>ウンドウジョウ</t>
    </rPh>
    <phoneticPr fontId="3"/>
  </si>
  <si>
    <t>28,29</t>
    <phoneticPr fontId="3"/>
  </si>
  <si>
    <t>音楽準備室</t>
    <phoneticPr fontId="3"/>
  </si>
  <si>
    <t>Ｒ</t>
    <phoneticPr fontId="3"/>
  </si>
  <si>
    <t>焼成室</t>
    <rPh sb="0" eb="3">
      <t>ショウセイシツ</t>
    </rPh>
    <phoneticPr fontId="3"/>
  </si>
  <si>
    <t>格技室</t>
    <rPh sb="0" eb="2">
      <t>カクギ</t>
    </rPh>
    <rPh sb="2" eb="3">
      <t>シツ</t>
    </rPh>
    <phoneticPr fontId="3"/>
  </si>
  <si>
    <t>更衣室</t>
    <rPh sb="0" eb="3">
      <t>コウイシツ</t>
    </rPh>
    <phoneticPr fontId="3"/>
  </si>
  <si>
    <t>屋外トイレ</t>
    <rPh sb="0" eb="2">
      <t>オクガイ</t>
    </rPh>
    <phoneticPr fontId="3"/>
  </si>
  <si>
    <t>物置</t>
    <rPh sb="0" eb="2">
      <t>モノオキ</t>
    </rPh>
    <phoneticPr fontId="3"/>
  </si>
  <si>
    <t>渡り廊下</t>
    <rPh sb="0" eb="1">
      <t>ワタ</t>
    </rPh>
    <rPh sb="2" eb="4">
      <t>ロウカ</t>
    </rPh>
    <phoneticPr fontId="3"/>
  </si>
  <si>
    <t>部室棟</t>
    <rPh sb="0" eb="2">
      <t>ブシツ</t>
    </rPh>
    <rPh sb="2" eb="3">
      <t>トウ</t>
    </rPh>
    <phoneticPr fontId="3"/>
  </si>
  <si>
    <t>水銀灯250W</t>
  </si>
  <si>
    <t>FCL40・32</t>
  </si>
  <si>
    <t>E26　60W電球</t>
  </si>
  <si>
    <t>E26 電球</t>
  </si>
  <si>
    <t>E26 100W電球</t>
  </si>
  <si>
    <t>バラスト球</t>
  </si>
  <si>
    <t>CDMT‐70W</t>
  </si>
  <si>
    <t>HID300W</t>
  </si>
  <si>
    <t>廊下（管理棟1F）</t>
    <rPh sb="3" eb="6">
      <t>カンリトウ</t>
    </rPh>
    <phoneticPr fontId="3"/>
  </si>
  <si>
    <t>廊下（管理棟2F）</t>
    <rPh sb="3" eb="6">
      <t>カンリトウ</t>
    </rPh>
    <phoneticPr fontId="3"/>
  </si>
  <si>
    <t>廊下（管理棟3F）</t>
    <rPh sb="3" eb="5">
      <t>カンリ</t>
    </rPh>
    <rPh sb="5" eb="6">
      <t>トウ</t>
    </rPh>
    <phoneticPr fontId="3"/>
  </si>
  <si>
    <t>渡り廊下（教室棟2F）</t>
    <rPh sb="5" eb="7">
      <t>キョウシツ</t>
    </rPh>
    <rPh sb="7" eb="8">
      <t>トウ</t>
    </rPh>
    <phoneticPr fontId="3"/>
  </si>
  <si>
    <t>図書館（ベランダ）</t>
    <phoneticPr fontId="3"/>
  </si>
  <si>
    <t>20形埋込2灯</t>
    <rPh sb="3" eb="5">
      <t>ウメコミ</t>
    </rPh>
    <phoneticPr fontId="3"/>
  </si>
  <si>
    <t>児童会室（学年室）</t>
    <rPh sb="0" eb="3">
      <t>ジドウカイ</t>
    </rPh>
    <rPh sb="3" eb="4">
      <t>シツ</t>
    </rPh>
    <rPh sb="5" eb="7">
      <t>ガクネン</t>
    </rPh>
    <phoneticPr fontId="3"/>
  </si>
  <si>
    <t>少人数教室１</t>
    <phoneticPr fontId="3"/>
  </si>
  <si>
    <t>40型天吊り黒板灯</t>
    <phoneticPr fontId="3"/>
  </si>
  <si>
    <t>40型天吊りトラフ2灯</t>
    <rPh sb="2" eb="3">
      <t>ガタ</t>
    </rPh>
    <phoneticPr fontId="3"/>
  </si>
  <si>
    <t>40型天吊り黒板灯</t>
    <rPh sb="2" eb="3">
      <t>ガタ</t>
    </rPh>
    <phoneticPr fontId="3"/>
  </si>
  <si>
    <t>40型天吊り逆富士2灯</t>
    <rPh sb="2" eb="3">
      <t>ガタ</t>
    </rPh>
    <phoneticPr fontId="3"/>
  </si>
  <si>
    <t>40型天吊りトラフ2灯</t>
    <phoneticPr fontId="3"/>
  </si>
  <si>
    <t>少人数教室1</t>
    <phoneticPr fontId="3"/>
  </si>
  <si>
    <t>倉庫（多目的室内）</t>
    <rPh sb="3" eb="6">
      <t>タモクテキ</t>
    </rPh>
    <rPh sb="6" eb="7">
      <t>シツ</t>
    </rPh>
    <rPh sb="7" eb="8">
      <t>ナイ</t>
    </rPh>
    <phoneticPr fontId="3"/>
  </si>
  <si>
    <t>教育相談室1</t>
    <phoneticPr fontId="3"/>
  </si>
  <si>
    <t>配膳室2</t>
    <phoneticPr fontId="3"/>
  </si>
  <si>
    <t>pc準備室（前室）</t>
    <rPh sb="2" eb="5">
      <t>ジュンビシツ</t>
    </rPh>
    <phoneticPr fontId="3"/>
  </si>
  <si>
    <t>階段下倉庫</t>
    <rPh sb="0" eb="2">
      <t>カイダン</t>
    </rPh>
    <rPh sb="2" eb="3">
      <t>シタ</t>
    </rPh>
    <phoneticPr fontId="3"/>
  </si>
  <si>
    <t>昇降口3軒下</t>
    <rPh sb="0" eb="3">
      <t>ショウコウグチ</t>
    </rPh>
    <phoneticPr fontId="3"/>
  </si>
  <si>
    <t>R</t>
    <phoneticPr fontId="3"/>
  </si>
  <si>
    <t>40形逆富士2灯</t>
    <phoneticPr fontId="3"/>
  </si>
  <si>
    <t>1-1</t>
    <phoneticPr fontId="3"/>
  </si>
  <si>
    <t>廊下（体育館渡り廊下前）</t>
    <rPh sb="0" eb="2">
      <t>ロウカ</t>
    </rPh>
    <rPh sb="3" eb="6">
      <t>タイイクカン</t>
    </rPh>
    <rPh sb="6" eb="7">
      <t>ワタリ</t>
    </rPh>
    <rPh sb="8" eb="10">
      <t>ロウカ</t>
    </rPh>
    <rPh sb="10" eb="11">
      <t>マエ</t>
    </rPh>
    <phoneticPr fontId="3"/>
  </si>
  <si>
    <t>1-1</t>
    <phoneticPr fontId="3"/>
  </si>
  <si>
    <t>配膳室</t>
    <phoneticPr fontId="3"/>
  </si>
  <si>
    <t>資料室</t>
    <phoneticPr fontId="3"/>
  </si>
  <si>
    <t>1-2</t>
    <phoneticPr fontId="3"/>
  </si>
  <si>
    <t>１・2・3</t>
    <phoneticPr fontId="3"/>
  </si>
  <si>
    <t>①普通教室棟R階</t>
    <phoneticPr fontId="3"/>
  </si>
  <si>
    <t>階段（東）</t>
    <rPh sb="0" eb="2">
      <t>カイダン</t>
    </rPh>
    <rPh sb="3" eb="4">
      <t>ヒガシ</t>
    </rPh>
    <phoneticPr fontId="3"/>
  </si>
  <si>
    <t>6,25</t>
    <phoneticPr fontId="3"/>
  </si>
  <si>
    <t>昇降口（西）</t>
    <rPh sb="4" eb="5">
      <t>ニシ</t>
    </rPh>
    <phoneticPr fontId="3"/>
  </si>
  <si>
    <t>昇降口（東）</t>
    <rPh sb="4" eb="5">
      <t>ヒガシ</t>
    </rPh>
    <phoneticPr fontId="3"/>
  </si>
  <si>
    <t>階段（西）</t>
    <rPh sb="0" eb="2">
      <t>カイダン</t>
    </rPh>
    <rPh sb="3" eb="4">
      <t>ニシ</t>
    </rPh>
    <phoneticPr fontId="3"/>
  </si>
  <si>
    <t>Ｒ</t>
    <phoneticPr fontId="3"/>
  </si>
  <si>
    <t>⑥管理・特別教室棟Ｒ階</t>
    <phoneticPr fontId="3"/>
  </si>
  <si>
    <t>倉庫</t>
    <rPh sb="0" eb="2">
      <t>ソウコ</t>
    </rPh>
    <phoneticPr fontId="3"/>
  </si>
  <si>
    <t>40形直付2灯</t>
    <phoneticPr fontId="3"/>
  </si>
  <si>
    <t>直付け器具</t>
    <phoneticPr fontId="3"/>
  </si>
  <si>
    <t>職員玄関</t>
    <rPh sb="2" eb="4">
      <t>ゲンカン</t>
    </rPh>
    <phoneticPr fontId="3"/>
  </si>
  <si>
    <t>20形ミラーライト</t>
    <phoneticPr fontId="3"/>
  </si>
  <si>
    <t>40形ブラケット</t>
    <phoneticPr fontId="3"/>
  </si>
  <si>
    <t>吹抜</t>
    <rPh sb="0" eb="2">
      <t>フキヌ</t>
    </rPh>
    <phoneticPr fontId="3"/>
  </si>
  <si>
    <t>埋込ダウンライト</t>
    <rPh sb="0" eb="2">
      <t>ウメコミ</t>
    </rPh>
    <phoneticPr fontId="3"/>
  </si>
  <si>
    <t>階段非常用照明（バッテリー内蔵型）</t>
    <phoneticPr fontId="3"/>
  </si>
  <si>
    <t>ポンプ室</t>
    <phoneticPr fontId="3"/>
  </si>
  <si>
    <t>玄関ホール</t>
    <phoneticPr fontId="3"/>
  </si>
  <si>
    <t>階段（西）</t>
    <rPh sb="3" eb="4">
      <t>ニシ</t>
    </rPh>
    <phoneticPr fontId="3"/>
  </si>
  <si>
    <t>階段（東）</t>
    <rPh sb="0" eb="2">
      <t>カイダン</t>
    </rPh>
    <rPh sb="3" eb="4">
      <t>ヒガシ</t>
    </rPh>
    <phoneticPr fontId="3"/>
  </si>
  <si>
    <t>㉚渡り廊下</t>
    <rPh sb="1" eb="2">
      <t>ワタリ</t>
    </rPh>
    <rPh sb="3" eb="5">
      <t>ロウカ</t>
    </rPh>
    <phoneticPr fontId="3"/>
  </si>
  <si>
    <t>㉙教室棟１階</t>
    <rPh sb="1" eb="3">
      <t>キョウシツ</t>
    </rPh>
    <rPh sb="3" eb="4">
      <t>トウ</t>
    </rPh>
    <rPh sb="5" eb="6">
      <t>カイ</t>
    </rPh>
    <phoneticPr fontId="3"/>
  </si>
  <si>
    <t>㉙教室棟２階</t>
    <phoneticPr fontId="3"/>
  </si>
  <si>
    <t>外部</t>
    <rPh sb="0" eb="2">
      <t>ガイブ</t>
    </rPh>
    <phoneticPr fontId="3"/>
  </si>
  <si>
    <t>昇降口</t>
    <phoneticPr fontId="3"/>
  </si>
  <si>
    <t>階段</t>
    <phoneticPr fontId="3"/>
  </si>
  <si>
    <t>昇降口吹抜</t>
    <rPh sb="3" eb="5">
      <t>フキヌ</t>
    </rPh>
    <phoneticPr fontId="3"/>
  </si>
  <si>
    <t>MF200W</t>
    <phoneticPr fontId="3"/>
  </si>
  <si>
    <t>20形逆富士1灯</t>
    <phoneticPr fontId="3"/>
  </si>
  <si>
    <t>昇降口（北）</t>
    <rPh sb="4" eb="5">
      <t>キタ</t>
    </rPh>
    <phoneticPr fontId="3"/>
  </si>
  <si>
    <t>40形逆富士1灯</t>
    <phoneticPr fontId="3"/>
  </si>
  <si>
    <t>30</t>
    <phoneticPr fontId="3"/>
  </si>
  <si>
    <t>階段（東）</t>
    <rPh sb="0" eb="2">
      <t>カイダン</t>
    </rPh>
    <rPh sb="3" eb="4">
      <t>ヒガシ</t>
    </rPh>
    <phoneticPr fontId="3"/>
  </si>
  <si>
    <t>階段（東）</t>
    <rPh sb="3" eb="4">
      <t>ヒガシ</t>
    </rPh>
    <phoneticPr fontId="3"/>
  </si>
  <si>
    <t>R</t>
    <phoneticPr fontId="3"/>
  </si>
  <si>
    <t>⑲・㉚教室棟R階</t>
    <phoneticPr fontId="3"/>
  </si>
  <si>
    <t>外部</t>
    <rPh sb="0" eb="2">
      <t>ガイブ</t>
    </rPh>
    <phoneticPr fontId="3"/>
  </si>
  <si>
    <t>校舎</t>
    <rPh sb="0" eb="2">
      <t>コウシャ</t>
    </rPh>
    <phoneticPr fontId="3"/>
  </si>
  <si>
    <t>昇降口（中央）</t>
    <rPh sb="0" eb="3">
      <t>ショウコウグチ</t>
    </rPh>
    <rPh sb="4" eb="6">
      <t>チュウオウ</t>
    </rPh>
    <phoneticPr fontId="3"/>
  </si>
  <si>
    <t>倉庫1</t>
    <phoneticPr fontId="3"/>
  </si>
  <si>
    <t>倉庫2</t>
    <rPh sb="0" eb="2">
      <t>ソウコ</t>
    </rPh>
    <phoneticPr fontId="3"/>
  </si>
  <si>
    <t>昇降口（西）</t>
    <rPh sb="0" eb="3">
      <t>ショウコウグチ</t>
    </rPh>
    <rPh sb="4" eb="5">
      <t>ニシ</t>
    </rPh>
    <phoneticPr fontId="3"/>
  </si>
  <si>
    <t>階段（西）</t>
    <rPh sb="3" eb="4">
      <t>ニシ</t>
    </rPh>
    <phoneticPr fontId="3"/>
  </si>
  <si>
    <t>階段（中央）</t>
    <rPh sb="3" eb="5">
      <t>チュウオウ</t>
    </rPh>
    <phoneticPr fontId="3"/>
  </si>
  <si>
    <t>1-1</t>
    <phoneticPr fontId="3"/>
  </si>
  <si>
    <t>①-2普通・特別教室棟Ｒ階</t>
    <phoneticPr fontId="3"/>
  </si>
  <si>
    <t>階段（中央）</t>
    <rPh sb="0" eb="2">
      <t>カイダン</t>
    </rPh>
    <rPh sb="3" eb="5">
      <t>チュウオウ</t>
    </rPh>
    <phoneticPr fontId="3"/>
  </si>
  <si>
    <t>8-1</t>
    <phoneticPr fontId="3"/>
  </si>
  <si>
    <t>8-2</t>
    <phoneticPr fontId="3"/>
  </si>
  <si>
    <t>8-1</t>
    <phoneticPr fontId="3"/>
  </si>
  <si>
    <t>⑧普通・特別教室棟R階</t>
    <phoneticPr fontId="3"/>
  </si>
  <si>
    <t>廊下（西）</t>
    <rPh sb="3" eb="4">
      <t>ニシ</t>
    </rPh>
    <phoneticPr fontId="3"/>
  </si>
  <si>
    <t>廊下（東）</t>
    <rPh sb="3" eb="4">
      <t>ヒガシ</t>
    </rPh>
    <phoneticPr fontId="3"/>
  </si>
  <si>
    <t>1・9</t>
    <phoneticPr fontId="3"/>
  </si>
  <si>
    <t>①・⑨教室棟１階</t>
    <rPh sb="3" eb="5">
      <t>キョウシツ</t>
    </rPh>
    <rPh sb="5" eb="6">
      <t>トウ</t>
    </rPh>
    <rPh sb="7" eb="8">
      <t>カイ</t>
    </rPh>
    <phoneticPr fontId="3"/>
  </si>
  <si>
    <t>1・9</t>
    <phoneticPr fontId="3"/>
  </si>
  <si>
    <t>①・⑨教室棟２階</t>
    <rPh sb="3" eb="5">
      <t>キョウシツ</t>
    </rPh>
    <rPh sb="5" eb="6">
      <t>トウ</t>
    </rPh>
    <rPh sb="7" eb="8">
      <t>カイ</t>
    </rPh>
    <phoneticPr fontId="3"/>
  </si>
  <si>
    <t>①・⑨教室棟３階</t>
    <rPh sb="3" eb="5">
      <t>キョウシツ</t>
    </rPh>
    <rPh sb="5" eb="6">
      <t>トウ</t>
    </rPh>
    <rPh sb="7" eb="8">
      <t>カイ</t>
    </rPh>
    <phoneticPr fontId="3"/>
  </si>
  <si>
    <t>①・⑨教室棟R階</t>
    <rPh sb="3" eb="6">
      <t>キョウシツトウ</t>
    </rPh>
    <rPh sb="7" eb="8">
      <t>カイ</t>
    </rPh>
    <phoneticPr fontId="3"/>
  </si>
  <si>
    <t>階段（東）外部</t>
    <rPh sb="0" eb="2">
      <t>カイダン</t>
    </rPh>
    <rPh sb="3" eb="4">
      <t>ヒガシ</t>
    </rPh>
    <rPh sb="5" eb="7">
      <t>ガイブ</t>
    </rPh>
    <phoneticPr fontId="3"/>
  </si>
  <si>
    <t>階段（中央）外部</t>
    <rPh sb="3" eb="5">
      <t>チュウオウ</t>
    </rPh>
    <rPh sb="6" eb="8">
      <t>ガイブ</t>
    </rPh>
    <phoneticPr fontId="3"/>
  </si>
  <si>
    <t>40型逆富士1灯</t>
    <rPh sb="2" eb="3">
      <t>ガタ</t>
    </rPh>
    <rPh sb="3" eb="6">
      <t>ギャクフジ</t>
    </rPh>
    <rPh sb="7" eb="8">
      <t>トウ</t>
    </rPh>
    <phoneticPr fontId="3"/>
  </si>
  <si>
    <t>②管理教室棟R階</t>
    <rPh sb="1" eb="3">
      <t>カンリ</t>
    </rPh>
    <rPh sb="3" eb="6">
      <t>キョウシツトウ</t>
    </rPh>
    <rPh sb="7" eb="8">
      <t>カイ</t>
    </rPh>
    <phoneticPr fontId="3"/>
  </si>
  <si>
    <t>ポンプ室</t>
    <rPh sb="3" eb="4">
      <t>シツ</t>
    </rPh>
    <phoneticPr fontId="3"/>
  </si>
  <si>
    <t>ポーチ</t>
    <phoneticPr fontId="3"/>
  </si>
  <si>
    <t>階段表示灯</t>
    <phoneticPr fontId="3"/>
  </si>
  <si>
    <t>男子更衣室</t>
    <rPh sb="0" eb="2">
      <t>ダンシ</t>
    </rPh>
    <phoneticPr fontId="3"/>
  </si>
  <si>
    <t>女子更衣室</t>
    <rPh sb="0" eb="2">
      <t>ジョシ</t>
    </rPh>
    <phoneticPr fontId="3"/>
  </si>
  <si>
    <t>40形逆富士1灯</t>
    <phoneticPr fontId="3"/>
  </si>
  <si>
    <t>-</t>
    <phoneticPr fontId="3"/>
  </si>
  <si>
    <t>玄関（外部）</t>
    <rPh sb="3" eb="5">
      <t>ガイブ</t>
    </rPh>
    <phoneticPr fontId="3"/>
  </si>
  <si>
    <t>階段</t>
    <rPh sb="0" eb="2">
      <t>カイダン</t>
    </rPh>
    <phoneticPr fontId="3"/>
  </si>
  <si>
    <t>階段非常用照明（バッテリー内蔵型）</t>
    <phoneticPr fontId="3"/>
  </si>
  <si>
    <t>階段非常用照明（バッテリー内蔵型）</t>
    <rPh sb="2" eb="5">
      <t>ヒジョウヨウ</t>
    </rPh>
    <rPh sb="5" eb="7">
      <t>ショウメイ</t>
    </rPh>
    <rPh sb="13" eb="15">
      <t>ナイゾウ</t>
    </rPh>
    <rPh sb="15" eb="16">
      <t>ガタ</t>
    </rPh>
    <phoneticPr fontId="3"/>
  </si>
  <si>
    <t>昇降口（西）（外部）</t>
    <rPh sb="0" eb="3">
      <t>ショウコウグチ</t>
    </rPh>
    <rPh sb="4" eb="5">
      <t>ニシ</t>
    </rPh>
    <rPh sb="7" eb="9">
      <t>ガイブ</t>
    </rPh>
    <phoneticPr fontId="3"/>
  </si>
  <si>
    <t>渡り廊下（外部）</t>
    <rPh sb="5" eb="7">
      <t>ガイブ</t>
    </rPh>
    <phoneticPr fontId="3"/>
  </si>
  <si>
    <t>西面出入口軒天（外部）</t>
    <rPh sb="0" eb="1">
      <t>ニシ</t>
    </rPh>
    <rPh sb="1" eb="2">
      <t>メン</t>
    </rPh>
    <rPh sb="2" eb="5">
      <t>デイリグチ</t>
    </rPh>
    <rPh sb="5" eb="6">
      <t>ノキ</t>
    </rPh>
    <rPh sb="8" eb="10">
      <t>ガイブ</t>
    </rPh>
    <phoneticPr fontId="3"/>
  </si>
  <si>
    <t>体育館ポーチ軒天（外部）</t>
    <rPh sb="0" eb="3">
      <t>タイイクカン</t>
    </rPh>
    <rPh sb="6" eb="7">
      <t>ノキ</t>
    </rPh>
    <rPh sb="9" eb="11">
      <t>ガイブ</t>
    </rPh>
    <phoneticPr fontId="3"/>
  </si>
  <si>
    <t>体育館北・東出入口</t>
    <rPh sb="0" eb="3">
      <t>タイイクカン</t>
    </rPh>
    <rPh sb="3" eb="4">
      <t>キタ</t>
    </rPh>
    <rPh sb="5" eb="6">
      <t>ヒガシ</t>
    </rPh>
    <rPh sb="6" eb="9">
      <t>デイリグチ</t>
    </rPh>
    <phoneticPr fontId="3"/>
  </si>
  <si>
    <t>40形直付1灯</t>
    <rPh sb="3" eb="5">
      <t>ジカヅ</t>
    </rPh>
    <phoneticPr fontId="3"/>
  </si>
  <si>
    <t>本庄西小学校</t>
    <phoneticPr fontId="3"/>
  </si>
  <si>
    <t>11</t>
    <phoneticPr fontId="3"/>
  </si>
  <si>
    <t>Ｒ</t>
    <phoneticPr fontId="3"/>
  </si>
  <si>
    <t>校舎</t>
  </si>
  <si>
    <t>⑪管理・普通教室棟Ｒ階</t>
    <phoneticPr fontId="3"/>
  </si>
  <si>
    <t>階段（西）</t>
    <phoneticPr fontId="3"/>
  </si>
  <si>
    <t>40形直付1灯</t>
    <rPh sb="2" eb="3">
      <t>カタチ</t>
    </rPh>
    <rPh sb="3" eb="5">
      <t>ジカヅ</t>
    </rPh>
    <rPh sb="6" eb="7">
      <t>トウ</t>
    </rPh>
    <phoneticPr fontId="3"/>
  </si>
  <si>
    <t>廊下（渡り廊下前）</t>
    <rPh sb="3" eb="4">
      <t>ワタリ</t>
    </rPh>
    <rPh sb="5" eb="7">
      <t>ロウカ</t>
    </rPh>
    <rPh sb="7" eb="8">
      <t>マエ</t>
    </rPh>
    <phoneticPr fontId="3"/>
  </si>
  <si>
    <t>40形逆富士1灯</t>
    <rPh sb="2" eb="3">
      <t>カタチ</t>
    </rPh>
    <rPh sb="3" eb="6">
      <t>ギャクフジ</t>
    </rPh>
    <rPh sb="7" eb="8">
      <t>トウ</t>
    </rPh>
    <phoneticPr fontId="3"/>
  </si>
  <si>
    <t>20形逆富士2灯</t>
    <rPh sb="2" eb="3">
      <t>カタチ</t>
    </rPh>
    <rPh sb="3" eb="6">
      <t>ギャクフジ</t>
    </rPh>
    <rPh sb="7" eb="8">
      <t>トウ</t>
    </rPh>
    <phoneticPr fontId="3"/>
  </si>
  <si>
    <t>20形ブラケット（防水型）</t>
    <rPh sb="9" eb="11">
      <t>ボウスイ</t>
    </rPh>
    <rPh sb="11" eb="12">
      <t>ガタ</t>
    </rPh>
    <phoneticPr fontId="3"/>
  </si>
  <si>
    <t>1</t>
    <phoneticPr fontId="3"/>
  </si>
  <si>
    <t>１</t>
    <phoneticPr fontId="3"/>
  </si>
  <si>
    <t>11</t>
    <phoneticPr fontId="3"/>
  </si>
  <si>
    <t>校舎壁面（外部）</t>
    <rPh sb="5" eb="7">
      <t>ガイブ</t>
    </rPh>
    <phoneticPr fontId="3"/>
  </si>
  <si>
    <t>西屋外階段（外部）</t>
    <rPh sb="0" eb="1">
      <t>ニシ</t>
    </rPh>
    <rPh sb="6" eb="8">
      <t>ガイブ</t>
    </rPh>
    <phoneticPr fontId="3"/>
  </si>
  <si>
    <t>8</t>
    <phoneticPr fontId="3"/>
  </si>
  <si>
    <t>6</t>
    <phoneticPr fontId="3"/>
  </si>
  <si>
    <t>北東壁面（外部）</t>
    <rPh sb="0" eb="2">
      <t>ホクトウ</t>
    </rPh>
    <rPh sb="2" eb="4">
      <t>ヘキメン</t>
    </rPh>
    <rPh sb="5" eb="7">
      <t>ガイブ</t>
    </rPh>
    <phoneticPr fontId="3"/>
  </si>
  <si>
    <t>屋内運動場南（外部）</t>
    <rPh sb="0" eb="2">
      <t>オクナイ</t>
    </rPh>
    <rPh sb="2" eb="5">
      <t>ウンドウジョウ</t>
    </rPh>
    <rPh sb="5" eb="6">
      <t>ミナミ</t>
    </rPh>
    <rPh sb="7" eb="9">
      <t>ガイブ</t>
    </rPh>
    <phoneticPr fontId="3"/>
  </si>
  <si>
    <t>物置壁面（外部）</t>
    <rPh sb="5" eb="7">
      <t>ガイブ</t>
    </rPh>
    <phoneticPr fontId="3"/>
  </si>
  <si>
    <t>焼窯室壁面（外部）</t>
    <rPh sb="6" eb="8">
      <t>ガイブ</t>
    </rPh>
    <phoneticPr fontId="3"/>
  </si>
  <si>
    <t>直付ブラケット</t>
    <rPh sb="0" eb="2">
      <t>ジカヅ</t>
    </rPh>
    <phoneticPr fontId="3"/>
  </si>
  <si>
    <t>手洗い</t>
    <phoneticPr fontId="3"/>
  </si>
  <si>
    <t>20形逆富士2灯</t>
    <rPh sb="3" eb="6">
      <t>ギャクフジ</t>
    </rPh>
    <phoneticPr fontId="3"/>
  </si>
  <si>
    <t>昇降口（東）</t>
    <rPh sb="0" eb="3">
      <t>ショウコウグチ</t>
    </rPh>
    <rPh sb="4" eb="5">
      <t>ヒガシ</t>
    </rPh>
    <phoneticPr fontId="3"/>
  </si>
  <si>
    <t>階段（西）</t>
    <rPh sb="3" eb="4">
      <t>ニシ</t>
    </rPh>
    <phoneticPr fontId="3"/>
  </si>
  <si>
    <t>階段（東）</t>
    <rPh sb="3" eb="4">
      <t>ヒガシ</t>
    </rPh>
    <phoneticPr fontId="3"/>
  </si>
  <si>
    <t>階段（東）</t>
    <rPh sb="0" eb="2">
      <t>カイダン</t>
    </rPh>
    <rPh sb="3" eb="4">
      <t>ヒガシ</t>
    </rPh>
    <phoneticPr fontId="3"/>
  </si>
  <si>
    <t>外部</t>
    <rPh sb="0" eb="2">
      <t>ガイブ</t>
    </rPh>
    <phoneticPr fontId="3"/>
  </si>
  <si>
    <t>廊下（東）</t>
    <rPh sb="3" eb="4">
      <t>ヒガシ</t>
    </rPh>
    <phoneticPr fontId="3"/>
  </si>
  <si>
    <t>廊下（西）</t>
    <rPh sb="3" eb="4">
      <t>ニシ</t>
    </rPh>
    <phoneticPr fontId="3"/>
  </si>
  <si>
    <t>外部</t>
    <rPh sb="0" eb="2">
      <t>ガイブ</t>
    </rPh>
    <phoneticPr fontId="3"/>
  </si>
  <si>
    <t>交付金
対象外
サイン</t>
    <rPh sb="0" eb="3">
      <t>コウフキン</t>
    </rPh>
    <rPh sb="4" eb="7">
      <t>タイショウガイ</t>
    </rPh>
    <phoneticPr fontId="3"/>
  </si>
  <si>
    <t>○</t>
  </si>
  <si>
    <t>廊下（東）</t>
    <rPh sb="0" eb="2">
      <t>ロウカ</t>
    </rPh>
    <rPh sb="3" eb="4">
      <t>ヒガシ</t>
    </rPh>
    <phoneticPr fontId="3"/>
  </si>
  <si>
    <t>階段（中央）</t>
    <rPh sb="3" eb="5">
      <t>チュウオウ</t>
    </rPh>
    <phoneticPr fontId="3"/>
  </si>
  <si>
    <t>廊下（西）</t>
    <rPh sb="0" eb="2">
      <t>ロウカ</t>
    </rPh>
    <rPh sb="3" eb="4">
      <t>ニシ</t>
    </rPh>
    <phoneticPr fontId="3"/>
  </si>
  <si>
    <t>-</t>
    <phoneticPr fontId="3"/>
  </si>
  <si>
    <t>⑫倉庫</t>
    <rPh sb="1" eb="3">
      <t>ソウコ</t>
    </rPh>
    <phoneticPr fontId="3"/>
  </si>
  <si>
    <t>階段4</t>
    <phoneticPr fontId="3"/>
  </si>
  <si>
    <t>音楽室前室1</t>
    <rPh sb="3" eb="5">
      <t>ゼンシツ</t>
    </rPh>
    <phoneticPr fontId="3"/>
  </si>
  <si>
    <t>音楽室前室2</t>
    <rPh sb="3" eb="5">
      <t>ゼンシツ</t>
    </rPh>
    <phoneticPr fontId="3"/>
  </si>
  <si>
    <t>屋外避難階段</t>
    <rPh sb="0" eb="2">
      <t>オクガイ</t>
    </rPh>
    <rPh sb="2" eb="4">
      <t>ヒナン</t>
    </rPh>
    <rPh sb="4" eb="6">
      <t>カイダン</t>
    </rPh>
    <phoneticPr fontId="3"/>
  </si>
  <si>
    <t>階段3</t>
    <phoneticPr fontId="3"/>
  </si>
  <si>
    <t>階段1</t>
    <phoneticPr fontId="3"/>
  </si>
  <si>
    <t>階段2</t>
    <phoneticPr fontId="3"/>
  </si>
  <si>
    <t>屋外避難階段</t>
    <phoneticPr fontId="3"/>
  </si>
  <si>
    <t>武道館</t>
    <rPh sb="0" eb="3">
      <t>ブドウカン</t>
    </rPh>
    <phoneticPr fontId="3"/>
  </si>
  <si>
    <t>ホール</t>
    <phoneticPr fontId="3"/>
  </si>
  <si>
    <t>廊下</t>
    <phoneticPr fontId="3"/>
  </si>
  <si>
    <t>階段（南東）</t>
    <rPh sb="3" eb="5">
      <t>ナントウ</t>
    </rPh>
    <phoneticPr fontId="3"/>
  </si>
  <si>
    <t>階段（南西）</t>
    <rPh sb="3" eb="5">
      <t>ナンセイ</t>
    </rPh>
    <phoneticPr fontId="3"/>
  </si>
  <si>
    <t>階段（北西）</t>
    <rPh sb="3" eb="5">
      <t>ホクセイ</t>
    </rPh>
    <phoneticPr fontId="3"/>
  </si>
  <si>
    <t>階段（北東）</t>
    <rPh sb="3" eb="5">
      <t>ホクトウ</t>
    </rPh>
    <phoneticPr fontId="3"/>
  </si>
  <si>
    <t>14,15,16</t>
    <phoneticPr fontId="3"/>
  </si>
  <si>
    <t>ブラケット</t>
    <rPh sb="2" eb="3">
      <t>ガタ</t>
    </rPh>
    <phoneticPr fontId="3"/>
  </si>
  <si>
    <t>階段（東）</t>
    <rPh sb="3" eb="4">
      <t>ヒガシ</t>
    </rPh>
    <phoneticPr fontId="3"/>
  </si>
  <si>
    <t>階段（中央）</t>
    <rPh sb="3" eb="5">
      <t>チュウオウ</t>
    </rPh>
    <phoneticPr fontId="3"/>
  </si>
  <si>
    <t>R</t>
    <phoneticPr fontId="3"/>
  </si>
  <si>
    <t>⑯教室棟Ｒ階</t>
    <phoneticPr fontId="3"/>
  </si>
  <si>
    <t>流し</t>
    <phoneticPr fontId="3"/>
  </si>
  <si>
    <t>10型ブラケット（表示灯）</t>
    <rPh sb="2" eb="3">
      <t>ガタ</t>
    </rPh>
    <phoneticPr fontId="3"/>
  </si>
  <si>
    <t>廊下（旧印刷室）</t>
    <rPh sb="3" eb="4">
      <t>キュウ</t>
    </rPh>
    <rPh sb="4" eb="7">
      <t>インサツシツ</t>
    </rPh>
    <phoneticPr fontId="3"/>
  </si>
  <si>
    <t>階段誘導灯（電池内蔵型）</t>
    <rPh sb="6" eb="8">
      <t>デンチ</t>
    </rPh>
    <rPh sb="8" eb="10">
      <t>ナイゾウ</t>
    </rPh>
    <rPh sb="10" eb="11">
      <t>ガタ</t>
    </rPh>
    <phoneticPr fontId="3"/>
  </si>
  <si>
    <t>南渡り廊下（外部）</t>
    <rPh sb="0" eb="1">
      <t>ミナミ</t>
    </rPh>
    <rPh sb="1" eb="2">
      <t>ワタ</t>
    </rPh>
    <rPh sb="3" eb="5">
      <t>ロウカ</t>
    </rPh>
    <rPh sb="6" eb="8">
      <t>ガイブ</t>
    </rPh>
    <phoneticPr fontId="3"/>
  </si>
  <si>
    <t>焼窯室</t>
    <phoneticPr fontId="3"/>
  </si>
  <si>
    <t>昇降口2（外部）</t>
    <rPh sb="5" eb="7">
      <t>ガイブ</t>
    </rPh>
    <phoneticPr fontId="3"/>
  </si>
  <si>
    <t>ピロティ（外部）</t>
    <rPh sb="5" eb="7">
      <t>ガイブ</t>
    </rPh>
    <phoneticPr fontId="3"/>
  </si>
  <si>
    <t>廊下（放送室前）</t>
    <rPh sb="0" eb="2">
      <t>ロウカ</t>
    </rPh>
    <rPh sb="3" eb="6">
      <t>ホウソウシツ</t>
    </rPh>
    <rPh sb="6" eb="7">
      <t>マエ</t>
    </rPh>
    <phoneticPr fontId="3"/>
  </si>
  <si>
    <t>40形直付1灯</t>
    <rPh sb="3" eb="5">
      <t>ジカヅ</t>
    </rPh>
    <phoneticPr fontId="3"/>
  </si>
  <si>
    <t>校門（東・北）</t>
    <rPh sb="3" eb="4">
      <t>ヒガシ</t>
    </rPh>
    <rPh sb="5" eb="6">
      <t>キタ</t>
    </rPh>
    <phoneticPr fontId="3"/>
  </si>
  <si>
    <t>1-1,1-2</t>
    <phoneticPr fontId="3"/>
  </si>
  <si>
    <t>8-1,8-2</t>
    <phoneticPr fontId="3"/>
  </si>
  <si>
    <t>校舎</t>
    <rPh sb="0" eb="2">
      <t>コウシャ</t>
    </rPh>
    <phoneticPr fontId="3"/>
  </si>
  <si>
    <t>渡り廊下（外部）</t>
    <rPh sb="5" eb="7">
      <t>ガイブ</t>
    </rPh>
    <phoneticPr fontId="3"/>
  </si>
  <si>
    <t>-</t>
    <phoneticPr fontId="3"/>
  </si>
  <si>
    <t>廊下</t>
    <phoneticPr fontId="3"/>
  </si>
  <si>
    <t>風除室</t>
    <rPh sb="0" eb="3">
      <t>フウジョシツ</t>
    </rPh>
    <phoneticPr fontId="3"/>
  </si>
  <si>
    <t>19</t>
    <phoneticPr fontId="3"/>
  </si>
  <si>
    <t>40形逆富士2灯</t>
    <rPh sb="2" eb="3">
      <t>ガタ</t>
    </rPh>
    <rPh sb="3" eb="6">
      <t>ギャクフジ</t>
    </rPh>
    <rPh sb="7" eb="8">
      <t>トウ</t>
    </rPh>
    <phoneticPr fontId="3"/>
  </si>
  <si>
    <t>40形逆富士2灯</t>
    <phoneticPr fontId="3"/>
  </si>
  <si>
    <t>渡り廊下（外部）</t>
    <rPh sb="5" eb="7">
      <t>ガイブ</t>
    </rPh>
    <phoneticPr fontId="3"/>
  </si>
  <si>
    <t>15形手元灯</t>
    <phoneticPr fontId="3"/>
  </si>
  <si>
    <t>20形和風シーリング6灯</t>
    <phoneticPr fontId="3"/>
  </si>
  <si>
    <t>19,30</t>
    <phoneticPr fontId="3"/>
  </si>
  <si>
    <t>屋外トイレ入口</t>
    <rPh sb="0" eb="2">
      <t>オクガイ</t>
    </rPh>
    <rPh sb="5" eb="7">
      <t>イリグチ</t>
    </rPh>
    <phoneticPr fontId="3"/>
  </si>
  <si>
    <t>屋外トイレ（男子）</t>
    <rPh sb="0" eb="2">
      <t>オクガイ</t>
    </rPh>
    <rPh sb="6" eb="8">
      <t>ダンシ</t>
    </rPh>
    <phoneticPr fontId="3"/>
  </si>
  <si>
    <t>屋外トイレ（女子）</t>
    <rPh sb="0" eb="2">
      <t>オクガイ</t>
    </rPh>
    <rPh sb="6" eb="8">
      <t>ジョシ</t>
    </rPh>
    <phoneticPr fontId="3"/>
  </si>
  <si>
    <t>廊下</t>
    <rPh sb="0" eb="2">
      <t>ロウカ</t>
    </rPh>
    <phoneticPr fontId="3"/>
  </si>
  <si>
    <t>R</t>
    <phoneticPr fontId="3"/>
  </si>
  <si>
    <t>⑮普通教室棟R階</t>
    <phoneticPr fontId="3"/>
  </si>
  <si>
    <t>倉庫</t>
    <phoneticPr fontId="3"/>
  </si>
  <si>
    <t>印刷室</t>
    <rPh sb="0" eb="3">
      <t>インサツシツ</t>
    </rPh>
    <phoneticPr fontId="3"/>
  </si>
  <si>
    <t>資料室</t>
    <rPh sb="0" eb="2">
      <t>シリョウ</t>
    </rPh>
    <rPh sb="2" eb="3">
      <t>シツ</t>
    </rPh>
    <phoneticPr fontId="3"/>
  </si>
  <si>
    <t>CR特別支援1</t>
    <rPh sb="2" eb="4">
      <t>トクベツ</t>
    </rPh>
    <rPh sb="4" eb="6">
      <t>シエン</t>
    </rPh>
    <phoneticPr fontId="3"/>
  </si>
  <si>
    <t>CR特別支援2</t>
    <rPh sb="2" eb="4">
      <t>トクベツ</t>
    </rPh>
    <rPh sb="4" eb="6">
      <t>シエン</t>
    </rPh>
    <phoneticPr fontId="3"/>
  </si>
  <si>
    <t>CR特別支援3</t>
    <rPh sb="2" eb="4">
      <t>トクベツ</t>
    </rPh>
    <rPh sb="4" eb="6">
      <t>シエン</t>
    </rPh>
    <phoneticPr fontId="3"/>
  </si>
  <si>
    <t>CR特別支援4</t>
    <rPh sb="2" eb="4">
      <t>トクベツ</t>
    </rPh>
    <rPh sb="4" eb="6">
      <t>シエン</t>
    </rPh>
    <phoneticPr fontId="3"/>
  </si>
  <si>
    <t>倉庫</t>
    <phoneticPr fontId="3"/>
  </si>
  <si>
    <t>日本語指導教室</t>
    <rPh sb="0" eb="3">
      <t>ニホンゴ</t>
    </rPh>
    <rPh sb="3" eb="5">
      <t>シドウ</t>
    </rPh>
    <rPh sb="5" eb="7">
      <t>キョウシツ</t>
    </rPh>
    <phoneticPr fontId="3"/>
  </si>
  <si>
    <t>相談室</t>
    <phoneticPr fontId="3"/>
  </si>
  <si>
    <t>5－２</t>
    <phoneticPr fontId="3"/>
  </si>
  <si>
    <t>5－１</t>
    <phoneticPr fontId="3"/>
  </si>
  <si>
    <t>4－2</t>
    <phoneticPr fontId="3"/>
  </si>
  <si>
    <t>6－1</t>
    <phoneticPr fontId="3"/>
  </si>
  <si>
    <t>4－1</t>
    <phoneticPr fontId="3"/>
  </si>
  <si>
    <t>地域連携室</t>
    <rPh sb="0" eb="2">
      <t>チイキ</t>
    </rPh>
    <rPh sb="2" eb="4">
      <t>レンケイ</t>
    </rPh>
    <rPh sb="4" eb="5">
      <t>シツ</t>
    </rPh>
    <phoneticPr fontId="3"/>
  </si>
  <si>
    <t>倉庫</t>
    <rPh sb="0" eb="2">
      <t>ソウコ</t>
    </rPh>
    <phoneticPr fontId="3"/>
  </si>
  <si>
    <t>少人数教室1</t>
    <phoneticPr fontId="3"/>
  </si>
  <si>
    <t>6-3</t>
    <phoneticPr fontId="3"/>
  </si>
  <si>
    <t>少人数教室</t>
    <phoneticPr fontId="3"/>
  </si>
  <si>
    <t>5－3</t>
    <phoneticPr fontId="3"/>
  </si>
  <si>
    <t>外国語教室</t>
    <rPh sb="0" eb="3">
      <t>ガイコクゴ</t>
    </rPh>
    <rPh sb="3" eb="5">
      <t>キョウシツ</t>
    </rPh>
    <phoneticPr fontId="3"/>
  </si>
  <si>
    <t>少人数教室2</t>
    <rPh sb="0" eb="3">
      <t>ショウニンズウ</t>
    </rPh>
    <rPh sb="3" eb="5">
      <t>キョウシツ</t>
    </rPh>
    <phoneticPr fontId="3"/>
  </si>
  <si>
    <t>少人数教室3</t>
    <rPh sb="0" eb="3">
      <t>ショウニンズウ</t>
    </rPh>
    <rPh sb="3" eb="5">
      <t>キョウシツ</t>
    </rPh>
    <phoneticPr fontId="3"/>
  </si>
  <si>
    <t>CR 特別支援2</t>
    <phoneticPr fontId="3"/>
  </si>
  <si>
    <t>CR 2-3</t>
    <phoneticPr fontId="3"/>
  </si>
  <si>
    <t>①-2
管理・特別教室棟１階</t>
    <phoneticPr fontId="3"/>
  </si>
  <si>
    <t>1-1</t>
    <phoneticPr fontId="3"/>
  </si>
  <si>
    <t>少人数教室3</t>
    <phoneticPr fontId="3"/>
  </si>
  <si>
    <t>CR 特別支援5</t>
    <phoneticPr fontId="3"/>
  </si>
  <si>
    <t>研修室</t>
    <rPh sb="0" eb="3">
      <t>ケンシュウシツ</t>
    </rPh>
    <phoneticPr fontId="3"/>
  </si>
  <si>
    <t>少人数教室1</t>
    <rPh sb="0" eb="3">
      <t>ショウニンズウ</t>
    </rPh>
    <rPh sb="3" eb="5">
      <t>キョウシツ</t>
    </rPh>
    <phoneticPr fontId="3"/>
  </si>
  <si>
    <t>CR 5-3</t>
    <phoneticPr fontId="3"/>
  </si>
  <si>
    <t>CR特別支援3</t>
    <rPh sb="2" eb="6">
      <t>トクベツシエン</t>
    </rPh>
    <phoneticPr fontId="3"/>
  </si>
  <si>
    <t>CR6-3</t>
    <phoneticPr fontId="3"/>
  </si>
  <si>
    <t>通級指導教室</t>
    <rPh sb="0" eb="2">
      <t>ツウキュウ</t>
    </rPh>
    <rPh sb="2" eb="4">
      <t>シドウ</t>
    </rPh>
    <rPh sb="4" eb="6">
      <t>キョウシツ</t>
    </rPh>
    <phoneticPr fontId="3"/>
  </si>
  <si>
    <t>生活科室・通級指導教室2</t>
    <rPh sb="0" eb="4">
      <t>セイカツカシツ</t>
    </rPh>
    <rPh sb="5" eb="9">
      <t>ツウキュウシドウ</t>
    </rPh>
    <rPh sb="9" eb="11">
      <t>キョウシツ</t>
    </rPh>
    <phoneticPr fontId="3"/>
  </si>
  <si>
    <t>CR 特別支援3</t>
    <phoneticPr fontId="3"/>
  </si>
  <si>
    <t>多目的室</t>
    <rPh sb="0" eb="4">
      <t>タモクテキシツ</t>
    </rPh>
    <phoneticPr fontId="3"/>
  </si>
  <si>
    <t>CR 特別支援2・教材室</t>
    <rPh sb="9" eb="12">
      <t>キョウザイシツ</t>
    </rPh>
    <phoneticPr fontId="3"/>
  </si>
  <si>
    <t>生活科室</t>
    <rPh sb="0" eb="4">
      <t>セイカツカシツ</t>
    </rPh>
    <phoneticPr fontId="3"/>
  </si>
  <si>
    <t>通級指導教室1</t>
    <rPh sb="0" eb="2">
      <t>ツウキュウ</t>
    </rPh>
    <rPh sb="2" eb="4">
      <t>シドウ</t>
    </rPh>
    <rPh sb="4" eb="6">
      <t>キョウシツ</t>
    </rPh>
    <phoneticPr fontId="3"/>
  </si>
  <si>
    <t>CR 特別支援1</t>
    <phoneticPr fontId="3"/>
  </si>
  <si>
    <t>CR 特別支援4</t>
    <phoneticPr fontId="3"/>
  </si>
  <si>
    <t>学習室1</t>
    <phoneticPr fontId="3"/>
  </si>
  <si>
    <t>学習室2</t>
    <rPh sb="0" eb="3">
      <t>ガクシュウシツ</t>
    </rPh>
    <phoneticPr fontId="3"/>
  </si>
  <si>
    <t>CR6-1</t>
    <phoneticPr fontId="3"/>
  </si>
  <si>
    <t>学習室3</t>
    <rPh sb="0" eb="3">
      <t>ガクシュウシツ</t>
    </rPh>
    <phoneticPr fontId="3"/>
  </si>
  <si>
    <t>応接室</t>
    <phoneticPr fontId="3"/>
  </si>
  <si>
    <t>図書室（メディアセンター）</t>
    <phoneticPr fontId="3"/>
  </si>
  <si>
    <t>CR特別支援2-1</t>
    <phoneticPr fontId="3"/>
  </si>
  <si>
    <t>CR特別支援2-2</t>
    <phoneticPr fontId="3"/>
  </si>
  <si>
    <t>特別支援職員室</t>
    <rPh sb="0" eb="4">
      <t>トクベツシエン</t>
    </rPh>
    <rPh sb="4" eb="7">
      <t>ショクインシツ</t>
    </rPh>
    <phoneticPr fontId="3"/>
  </si>
  <si>
    <t>アシストルーム</t>
    <phoneticPr fontId="3"/>
  </si>
  <si>
    <t>少人数教室7ー1</t>
    <phoneticPr fontId="3"/>
  </si>
  <si>
    <t>少人数教室7ー2</t>
    <phoneticPr fontId="3"/>
  </si>
  <si>
    <t>少人数教室8</t>
    <phoneticPr fontId="3"/>
  </si>
  <si>
    <t>少人数教室6</t>
    <rPh sb="0" eb="3">
      <t>ショウニンズウ</t>
    </rPh>
    <rPh sb="3" eb="5">
      <t>キョウシツ</t>
    </rPh>
    <phoneticPr fontId="3"/>
  </si>
  <si>
    <t>生徒会室</t>
    <rPh sb="0" eb="3">
      <t>セイトカイ</t>
    </rPh>
    <rPh sb="3" eb="4">
      <t>シツ</t>
    </rPh>
    <phoneticPr fontId="3"/>
  </si>
  <si>
    <t>学年多目的室</t>
    <rPh sb="0" eb="2">
      <t>ガクネン</t>
    </rPh>
    <rPh sb="2" eb="6">
      <t>タモクテキシツ</t>
    </rPh>
    <phoneticPr fontId="3"/>
  </si>
  <si>
    <t>CR特別支援2</t>
    <phoneticPr fontId="3"/>
  </si>
  <si>
    <t>CR特別支援2（</t>
    <phoneticPr fontId="3"/>
  </si>
  <si>
    <t>CR特別支援3</t>
    <phoneticPr fontId="3"/>
  </si>
  <si>
    <t>CR特別支援4</t>
    <phoneticPr fontId="3"/>
  </si>
  <si>
    <t>2－4</t>
    <phoneticPr fontId="3"/>
  </si>
  <si>
    <t>2－3</t>
    <phoneticPr fontId="3"/>
  </si>
  <si>
    <t>2－2</t>
    <phoneticPr fontId="3"/>
  </si>
  <si>
    <t>2－1</t>
    <phoneticPr fontId="3"/>
  </si>
  <si>
    <t>多目的室</t>
    <rPh sb="0" eb="3">
      <t>タモクテキ</t>
    </rPh>
    <rPh sb="3" eb="4">
      <t>シツ</t>
    </rPh>
    <phoneticPr fontId="3"/>
  </si>
  <si>
    <t>３－５</t>
    <phoneticPr fontId="3"/>
  </si>
  <si>
    <t>３－４</t>
    <phoneticPr fontId="3"/>
  </si>
  <si>
    <t>３－３</t>
    <phoneticPr fontId="3"/>
  </si>
  <si>
    <t>３－２</t>
    <phoneticPr fontId="3"/>
  </si>
  <si>
    <t>３－１</t>
    <phoneticPr fontId="3"/>
  </si>
  <si>
    <t>ランプW数</t>
    <rPh sb="4" eb="5">
      <t>スウ</t>
    </rPh>
    <phoneticPr fontId="3"/>
  </si>
  <si>
    <t>FL40W</t>
    <phoneticPr fontId="3"/>
  </si>
  <si>
    <t>FL20W</t>
    <phoneticPr fontId="3"/>
  </si>
  <si>
    <t>FCL40W+32W</t>
    <phoneticPr fontId="3"/>
  </si>
  <si>
    <t>IL60W</t>
    <phoneticPr fontId="3"/>
  </si>
  <si>
    <t>Hf32W</t>
    <phoneticPr fontId="3"/>
  </si>
  <si>
    <t>仕様等</t>
    <rPh sb="0" eb="2">
      <t>シヨウ</t>
    </rPh>
    <rPh sb="2" eb="3">
      <t>トウ</t>
    </rPh>
    <phoneticPr fontId="3"/>
  </si>
  <si>
    <t>FL20W</t>
    <phoneticPr fontId="3"/>
  </si>
  <si>
    <t>FL40W</t>
    <phoneticPr fontId="3"/>
  </si>
  <si>
    <t>FCL30W</t>
    <phoneticPr fontId="3"/>
  </si>
  <si>
    <t>FCL40W</t>
    <phoneticPr fontId="3"/>
  </si>
  <si>
    <t>15形手元灯</t>
    <phoneticPr fontId="3"/>
  </si>
  <si>
    <t>FL15W</t>
    <phoneticPr fontId="3"/>
  </si>
  <si>
    <t>ブラケット（防水型）</t>
    <rPh sb="6" eb="9">
      <t>ボウスイガタ</t>
    </rPh>
    <phoneticPr fontId="3"/>
  </si>
  <si>
    <t>20形逆富士1灯</t>
    <rPh sb="2" eb="3">
      <t>カタチ</t>
    </rPh>
    <rPh sb="3" eb="6">
      <t>ギャクフジ</t>
    </rPh>
    <rPh sb="7" eb="8">
      <t>トウ</t>
    </rPh>
    <phoneticPr fontId="3"/>
  </si>
  <si>
    <t>ミニハロゲン電球250W</t>
    <rPh sb="6" eb="8">
      <t>デンキュウ</t>
    </rPh>
    <phoneticPr fontId="3"/>
  </si>
  <si>
    <t>20形ブラケット2灯（防雨型）</t>
    <rPh sb="11" eb="13">
      <t>ボウウ</t>
    </rPh>
    <rPh sb="13" eb="14">
      <t>ガタ</t>
    </rPh>
    <phoneticPr fontId="3"/>
  </si>
  <si>
    <t>20形ブラケット1灯（防雨型）</t>
    <rPh sb="9" eb="10">
      <t>トウ</t>
    </rPh>
    <rPh sb="11" eb="13">
      <t>ボウウ</t>
    </rPh>
    <rPh sb="13" eb="14">
      <t>ガタ</t>
    </rPh>
    <phoneticPr fontId="3"/>
  </si>
  <si>
    <t>FL30W</t>
    <phoneticPr fontId="3"/>
  </si>
  <si>
    <t>IL100W</t>
    <phoneticPr fontId="3"/>
  </si>
  <si>
    <t>シーリング階段非常用照明</t>
    <phoneticPr fontId="3"/>
  </si>
  <si>
    <t>20型ブラケット1灯（防雨型）</t>
    <rPh sb="2" eb="3">
      <t>ガタ</t>
    </rPh>
    <rPh sb="9" eb="10">
      <t>トウ</t>
    </rPh>
    <rPh sb="11" eb="13">
      <t>ボウウ</t>
    </rPh>
    <rPh sb="13" eb="14">
      <t>ガタ</t>
    </rPh>
    <phoneticPr fontId="3"/>
  </si>
  <si>
    <t>FL10W</t>
    <phoneticPr fontId="3"/>
  </si>
  <si>
    <t>FL20W</t>
    <phoneticPr fontId="3"/>
  </si>
  <si>
    <t>FL40W</t>
    <phoneticPr fontId="3"/>
  </si>
  <si>
    <t>IL100W</t>
    <phoneticPr fontId="3"/>
  </si>
  <si>
    <t>北渡り廊下（外部）</t>
    <rPh sb="0" eb="1">
      <t>キタ</t>
    </rPh>
    <rPh sb="1" eb="2">
      <t>ワタ</t>
    </rPh>
    <rPh sb="3" eb="5">
      <t>ロウカ</t>
    </rPh>
    <rPh sb="6" eb="8">
      <t>ガイブ</t>
    </rPh>
    <phoneticPr fontId="3"/>
  </si>
  <si>
    <t>IL60W</t>
    <phoneticPr fontId="3"/>
  </si>
  <si>
    <t>20型笠付トラフ1灯（防雨型）</t>
    <rPh sb="2" eb="3">
      <t>ガタ</t>
    </rPh>
    <rPh sb="3" eb="4">
      <t>カサ</t>
    </rPh>
    <rPh sb="4" eb="5">
      <t>ツ</t>
    </rPh>
    <rPh sb="9" eb="10">
      <t>トウ</t>
    </rPh>
    <rPh sb="11" eb="13">
      <t>ボウウ</t>
    </rPh>
    <rPh sb="13" eb="14">
      <t>ガタ</t>
    </rPh>
    <phoneticPr fontId="3"/>
  </si>
  <si>
    <t>20形ブラケット（防雨型）</t>
    <rPh sb="9" eb="11">
      <t>ボウウ</t>
    </rPh>
    <rPh sb="11" eb="12">
      <t>ガタ</t>
    </rPh>
    <phoneticPr fontId="3"/>
  </si>
  <si>
    <t>FL15W</t>
    <phoneticPr fontId="3"/>
  </si>
  <si>
    <t>IL40W</t>
    <phoneticPr fontId="3"/>
  </si>
  <si>
    <t>ダウンライト</t>
    <phoneticPr fontId="3"/>
  </si>
  <si>
    <t>屋上出入口外壁（防水型）</t>
    <rPh sb="0" eb="2">
      <t>オクジョウ</t>
    </rPh>
    <rPh sb="2" eb="5">
      <t>デイリグチ</t>
    </rPh>
    <rPh sb="5" eb="7">
      <t>ガイヘキ</t>
    </rPh>
    <rPh sb="8" eb="10">
      <t>ボウスイ</t>
    </rPh>
    <rPh sb="10" eb="11">
      <t>ガタ</t>
    </rPh>
    <phoneticPr fontId="3"/>
  </si>
  <si>
    <t>管理棟外壁</t>
    <phoneticPr fontId="3"/>
  </si>
  <si>
    <t>20形ブラケット2灯（防水型）</t>
    <rPh sb="11" eb="14">
      <t>ボウスイガタ</t>
    </rPh>
    <phoneticPr fontId="3"/>
  </si>
  <si>
    <t>20形ブラケット（防水型）</t>
    <rPh sb="9" eb="12">
      <t>ボウスイガタ</t>
    </rPh>
    <phoneticPr fontId="3"/>
  </si>
  <si>
    <t>IL20W</t>
    <phoneticPr fontId="3"/>
  </si>
  <si>
    <t>Hf32W</t>
    <phoneticPr fontId="3"/>
  </si>
  <si>
    <t>40型ブラケット（防水型）</t>
    <rPh sb="2" eb="3">
      <t>ガタ</t>
    </rPh>
    <rPh sb="9" eb="12">
      <t>ボウスイガタ</t>
    </rPh>
    <phoneticPr fontId="3"/>
  </si>
  <si>
    <t>日本語指導教室・児童会室</t>
    <rPh sb="0" eb="3">
      <t>ニホンゴ</t>
    </rPh>
    <rPh sb="3" eb="5">
      <t>シドウ</t>
    </rPh>
    <rPh sb="5" eb="7">
      <t>キョウシツ</t>
    </rPh>
    <rPh sb="8" eb="10">
      <t>ジドウ</t>
    </rPh>
    <rPh sb="10" eb="11">
      <t>カイ</t>
    </rPh>
    <rPh sb="11" eb="12">
      <t>シツ</t>
    </rPh>
    <phoneticPr fontId="3"/>
  </si>
  <si>
    <t>40形ブラケット（防雨型）</t>
    <rPh sb="9" eb="11">
      <t>ボウウ</t>
    </rPh>
    <rPh sb="11" eb="12">
      <t>ガタ</t>
    </rPh>
    <phoneticPr fontId="3"/>
  </si>
  <si>
    <t>FHT32W</t>
    <phoneticPr fontId="3"/>
  </si>
  <si>
    <t>20型ブラケット（防水型）</t>
    <rPh sb="2" eb="3">
      <t>ガタ</t>
    </rPh>
    <rPh sb="9" eb="12">
      <t>ボウスイガタ</t>
    </rPh>
    <phoneticPr fontId="3"/>
  </si>
  <si>
    <t>40形ブラケット（防水型）</t>
    <rPh sb="9" eb="12">
      <t>ボウスイガタ</t>
    </rPh>
    <phoneticPr fontId="3"/>
  </si>
  <si>
    <t>20形逆富士1灯（防水型）</t>
    <rPh sb="11" eb="12">
      <t>ガタ</t>
    </rPh>
    <phoneticPr fontId="3"/>
  </si>
  <si>
    <t>HF200W</t>
    <phoneticPr fontId="3"/>
  </si>
  <si>
    <t>FCL32W・30W</t>
    <phoneticPr fontId="3"/>
  </si>
  <si>
    <t>FCL40W</t>
    <phoneticPr fontId="3"/>
  </si>
  <si>
    <t>100Wハイビーム球</t>
    <rPh sb="9" eb="10">
      <t>キュウ</t>
    </rPh>
    <phoneticPr fontId="3"/>
  </si>
  <si>
    <t>階段誘導灯（電池付）</t>
    <rPh sb="0" eb="2">
      <t>カイダン</t>
    </rPh>
    <rPh sb="2" eb="5">
      <t>ユウドウトウ</t>
    </rPh>
    <rPh sb="6" eb="8">
      <t>デンチ</t>
    </rPh>
    <rPh sb="8" eb="9">
      <t>ツ</t>
    </rPh>
    <phoneticPr fontId="3"/>
  </si>
  <si>
    <t>IL40W</t>
    <phoneticPr fontId="3"/>
  </si>
  <si>
    <t>20形ブラケット（防水型）</t>
    <rPh sb="9" eb="11">
      <t>ボウスイ</t>
    </rPh>
    <rPh sb="11" eb="12">
      <t>ガタ</t>
    </rPh>
    <phoneticPr fontId="3"/>
  </si>
  <si>
    <t>FCL40W・30W</t>
    <phoneticPr fontId="3"/>
  </si>
  <si>
    <t>FCL30W・40W</t>
    <phoneticPr fontId="3"/>
  </si>
  <si>
    <t>20形笠付トラフ1灯</t>
    <phoneticPr fontId="3"/>
  </si>
  <si>
    <t>HF300W</t>
    <phoneticPr fontId="3"/>
  </si>
  <si>
    <t>Hf16W</t>
    <phoneticPr fontId="3"/>
  </si>
  <si>
    <t>ブラケット（防雨型）</t>
    <rPh sb="6" eb="8">
      <t>ボウウ</t>
    </rPh>
    <rPh sb="8" eb="9">
      <t>ガタ</t>
    </rPh>
    <phoneticPr fontId="3"/>
  </si>
  <si>
    <t>FHT42W</t>
    <phoneticPr fontId="3"/>
  </si>
  <si>
    <t>FHT24W</t>
    <phoneticPr fontId="3"/>
  </si>
  <si>
    <t>16形逆富士（防雨型）</t>
    <rPh sb="7" eb="10">
      <t>ボウウガタ</t>
    </rPh>
    <phoneticPr fontId="3"/>
  </si>
  <si>
    <t>直付けブラケット（防雨型）</t>
    <rPh sb="0" eb="2">
      <t>ジカヅ</t>
    </rPh>
    <rPh sb="9" eb="11">
      <t>ボウウ</t>
    </rPh>
    <rPh sb="11" eb="12">
      <t>ガタ</t>
    </rPh>
    <phoneticPr fontId="3"/>
  </si>
  <si>
    <t>直付けブラケット（防雨型）</t>
    <rPh sb="9" eb="11">
      <t>ボウウ</t>
    </rPh>
    <rPh sb="11" eb="12">
      <t>ガタ</t>
    </rPh>
    <phoneticPr fontId="3"/>
  </si>
  <si>
    <t>庭園灯（防雨型）</t>
    <rPh sb="4" eb="6">
      <t>ボウウ</t>
    </rPh>
    <rPh sb="6" eb="7">
      <t>ガタ</t>
    </rPh>
    <phoneticPr fontId="3"/>
  </si>
  <si>
    <t>アッパーライト（防雨型）</t>
    <rPh sb="8" eb="10">
      <t>ボウウ</t>
    </rPh>
    <rPh sb="10" eb="11">
      <t>ガタ</t>
    </rPh>
    <phoneticPr fontId="3"/>
  </si>
  <si>
    <t>EFD18W</t>
    <phoneticPr fontId="3"/>
  </si>
  <si>
    <t>40形逆富士2灯（防湿型）</t>
    <rPh sb="9" eb="11">
      <t>ボウシツ</t>
    </rPh>
    <rPh sb="11" eb="12">
      <t>ガタ</t>
    </rPh>
    <phoneticPr fontId="3"/>
  </si>
  <si>
    <t>40形逆富士2灯（防湿型）</t>
    <rPh sb="9" eb="12">
      <t>ボウシツガタ</t>
    </rPh>
    <phoneticPr fontId="3"/>
  </si>
  <si>
    <t>40形ブラケット（防湿型）</t>
    <rPh sb="9" eb="12">
      <t>ボウシツガタ</t>
    </rPh>
    <phoneticPr fontId="3"/>
  </si>
  <si>
    <t>40型逆富士2灯（防湿型）</t>
    <rPh sb="2" eb="3">
      <t>ガタ</t>
    </rPh>
    <rPh sb="3" eb="4">
      <t>ギャク</t>
    </rPh>
    <rPh sb="4" eb="6">
      <t>フジ</t>
    </rPh>
    <rPh sb="7" eb="8">
      <t>トウ</t>
    </rPh>
    <rPh sb="9" eb="12">
      <t>ボウシツガタ</t>
    </rPh>
    <phoneticPr fontId="3"/>
  </si>
  <si>
    <t>40型逆富士1灯（防湿型）</t>
    <rPh sb="2" eb="3">
      <t>ガタ</t>
    </rPh>
    <rPh sb="3" eb="4">
      <t>ギャク</t>
    </rPh>
    <rPh sb="4" eb="6">
      <t>フジ</t>
    </rPh>
    <rPh sb="7" eb="8">
      <t>トウ</t>
    </rPh>
    <rPh sb="9" eb="12">
      <t>ボウシツガタ</t>
    </rPh>
    <phoneticPr fontId="3"/>
  </si>
  <si>
    <t>ミラー灯（防湿型）</t>
    <rPh sb="3" eb="4">
      <t>トウ</t>
    </rPh>
    <rPh sb="5" eb="8">
      <t>ボウシツガタ</t>
    </rPh>
    <phoneticPr fontId="3"/>
  </si>
  <si>
    <t>EFD15W</t>
    <phoneticPr fontId="3"/>
  </si>
  <si>
    <t>ブラケット（防湿型）</t>
    <rPh sb="6" eb="9">
      <t>ボウシツガタ</t>
    </rPh>
    <phoneticPr fontId="3"/>
  </si>
  <si>
    <t>プール機械室</t>
    <rPh sb="3" eb="6">
      <t>キカイシツ</t>
    </rPh>
    <phoneticPr fontId="3"/>
  </si>
  <si>
    <t>角型ブラケット（防雨型）</t>
    <rPh sb="8" eb="10">
      <t>ボウウ</t>
    </rPh>
    <rPh sb="10" eb="11">
      <t>ガタ</t>
    </rPh>
    <phoneticPr fontId="3"/>
  </si>
  <si>
    <t>直付けブラケット（防雨型）</t>
    <rPh sb="9" eb="12">
      <t>ボウウガタ</t>
    </rPh>
    <phoneticPr fontId="3"/>
  </si>
  <si>
    <t>庭園灯（防雨型）</t>
    <rPh sb="4" eb="7">
      <t>ボウウガタ</t>
    </rPh>
    <phoneticPr fontId="3"/>
  </si>
  <si>
    <t>FDL18W</t>
    <phoneticPr fontId="3"/>
  </si>
  <si>
    <t>西小</t>
    <rPh sb="0" eb="2">
      <t>ニシショウ</t>
    </rPh>
    <phoneticPr fontId="3"/>
  </si>
  <si>
    <t>旭小</t>
    <rPh sb="0" eb="2">
      <t>アサヒショウ</t>
    </rPh>
    <phoneticPr fontId="3"/>
  </si>
  <si>
    <t>北泉小</t>
    <rPh sb="0" eb="3">
      <t>キタイズミショウ</t>
    </rPh>
    <phoneticPr fontId="3"/>
  </si>
  <si>
    <t>南小</t>
    <rPh sb="0" eb="2">
      <t>ミナミショウ</t>
    </rPh>
    <phoneticPr fontId="3"/>
  </si>
  <si>
    <t>中央小</t>
    <rPh sb="0" eb="3">
      <t>チュウオウショウ</t>
    </rPh>
    <phoneticPr fontId="3"/>
  </si>
  <si>
    <t>児玉小</t>
    <rPh sb="0" eb="3">
      <t>コダマショウ</t>
    </rPh>
    <phoneticPr fontId="3"/>
  </si>
  <si>
    <t>金屋小</t>
    <rPh sb="0" eb="3">
      <t>カナヤショウ</t>
    </rPh>
    <phoneticPr fontId="3"/>
  </si>
  <si>
    <t>秋平小</t>
    <rPh sb="0" eb="3">
      <t>アキヒラショウ</t>
    </rPh>
    <phoneticPr fontId="3"/>
  </si>
  <si>
    <t>共和小</t>
    <rPh sb="0" eb="2">
      <t>キョウワ</t>
    </rPh>
    <rPh sb="2" eb="3">
      <t>ショウ</t>
    </rPh>
    <phoneticPr fontId="3"/>
  </si>
  <si>
    <t>東中</t>
    <rPh sb="0" eb="2">
      <t>ヒガシチュウ</t>
    </rPh>
    <phoneticPr fontId="3"/>
  </si>
  <si>
    <t>西中</t>
    <rPh sb="0" eb="2">
      <t>ニシチュウ</t>
    </rPh>
    <phoneticPr fontId="3"/>
  </si>
  <si>
    <t>南中</t>
    <rPh sb="0" eb="2">
      <t>ミナミチュウ</t>
    </rPh>
    <phoneticPr fontId="3"/>
  </si>
  <si>
    <t>児玉中</t>
    <rPh sb="0" eb="3">
      <t>コダマチュウ</t>
    </rPh>
    <phoneticPr fontId="3"/>
  </si>
  <si>
    <t>台数</t>
    <rPh sb="0" eb="2">
      <t>ダイスウ</t>
    </rPh>
    <phoneticPr fontId="3"/>
  </si>
  <si>
    <t>FL20W</t>
  </si>
  <si>
    <t>年間
点灯時間</t>
    <rPh sb="0" eb="2">
      <t>ネンカン</t>
    </rPh>
    <rPh sb="3" eb="5">
      <t>テントウ</t>
    </rPh>
    <rPh sb="5" eb="7">
      <t>ジカン</t>
    </rPh>
    <phoneticPr fontId="3"/>
  </si>
  <si>
    <t>年間
電気使用量</t>
    <rPh sb="0" eb="2">
      <t>ネンカン</t>
    </rPh>
    <rPh sb="3" eb="5">
      <t>デンキ</t>
    </rPh>
    <rPh sb="5" eb="8">
      <t>シヨウリョウ</t>
    </rPh>
    <phoneticPr fontId="3"/>
  </si>
  <si>
    <t>（kWh/年)</t>
    <rPh sb="5" eb="6">
      <t>ネン</t>
    </rPh>
    <phoneticPr fontId="3"/>
  </si>
  <si>
    <t>相談室</t>
    <rPh sb="0" eb="3">
      <t>ソウダンシツ</t>
    </rPh>
    <phoneticPr fontId="3"/>
  </si>
  <si>
    <r>
      <rPr>
        <sz val="8"/>
        <rFont val="Meiryo UI"/>
        <family val="3"/>
        <charset val="128"/>
      </rPr>
      <t>ランプ１本当たり</t>
    </r>
    <r>
      <rPr>
        <sz val="12"/>
        <rFont val="Meiryo UI"/>
        <family val="3"/>
        <charset val="128"/>
      </rPr>
      <t xml:space="preserve">
消費電力</t>
    </r>
    <rPh sb="4" eb="5">
      <t>ホン</t>
    </rPh>
    <rPh sb="5" eb="6">
      <t>ア</t>
    </rPh>
    <rPh sb="9" eb="11">
      <t>ショウヒ</t>
    </rPh>
    <rPh sb="11" eb="13">
      <t>デンリョク</t>
    </rPh>
    <phoneticPr fontId="3"/>
  </si>
  <si>
    <t>外部</t>
    <rPh sb="0" eb="2">
      <t>ガイブ</t>
    </rPh>
    <phoneticPr fontId="3"/>
  </si>
  <si>
    <t>校舎外部</t>
    <rPh sb="0" eb="2">
      <t>コウシャ</t>
    </rPh>
    <rPh sb="2" eb="4">
      <t>ガイブ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</si>
</sst>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0_ "/>
    <numFmt numFmtId="178" formatCode="#,##0_);[Red]\(#,##0\)"/>
    <numFmt numFmtId="179" formatCode="#,##0.000_ "/>
    <numFmt numFmtId="180" formatCode="#,##0.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38" fontId="2" fillId="0" borderId="0" xfId="1" applyFont="1" applyFill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38" fontId="7" fillId="0" borderId="0" xfId="1" applyFont="1" applyFill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0" xfId="0" applyFo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right" vertical="center" shrinkToFit="1"/>
    </xf>
    <xf numFmtId="49" fontId="7" fillId="0" borderId="2" xfId="0" applyNumberFormat="1" applyFont="1" applyFill="1" applyBorder="1" applyAlignment="1">
      <alignment vertical="center" shrinkToFit="1"/>
    </xf>
    <xf numFmtId="49" fontId="7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8" fontId="7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180" fontId="7" fillId="0" borderId="2" xfId="0" applyNumberFormat="1" applyFont="1" applyFill="1" applyBorder="1">
      <alignment vertical="center"/>
    </xf>
    <xf numFmtId="180" fontId="7" fillId="0" borderId="8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80" fontId="7" fillId="0" borderId="2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shrinkToFit="1"/>
    </xf>
    <xf numFmtId="178" fontId="7" fillId="3" borderId="8" xfId="0" applyNumberFormat="1" applyFont="1" applyFill="1" applyBorder="1" applyAlignment="1">
      <alignment vertical="center" shrinkToFit="1"/>
    </xf>
    <xf numFmtId="178" fontId="7" fillId="4" borderId="8" xfId="0" applyNumberFormat="1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 2" xfId="2" xr:uid="{258D4A1B-6912-4160-8278-D63184E67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237E-628D-4B63-A59A-7D3D01F0EF8E}">
  <dimension ref="A1:AZ134"/>
  <sheetViews>
    <sheetView tabSelected="1" view="pageBreakPreview" zoomScale="55" zoomScaleNormal="55" zoomScaleSheetLayoutView="55" workbookViewId="0">
      <pane xSplit="9" ySplit="4" topLeftCell="J5" activePane="bottomRight" state="frozen"/>
      <selection pane="topRight" activeCell="C1" sqref="C1"/>
      <selection pane="bottomLeft" activeCell="A15" sqref="A15"/>
      <selection pane="bottomRight" activeCell="S5" sqref="S5"/>
    </sheetView>
  </sheetViews>
  <sheetFormatPr defaultColWidth="9" defaultRowHeight="15.75" x14ac:dyDescent="0.4"/>
  <cols>
    <col min="1" max="1" width="7" style="13" hidden="1" customWidth="1"/>
    <col min="2" max="2" width="6.625" style="13" customWidth="1"/>
    <col min="3" max="3" width="10.625" style="32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62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2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2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M2" s="13"/>
      <c r="AN2" s="13"/>
      <c r="AO2" s="13"/>
      <c r="AP2" s="13"/>
      <c r="AQ2" s="13"/>
      <c r="AR2" s="13"/>
      <c r="AS2" s="13"/>
      <c r="AT2" s="14"/>
      <c r="AU2" s="14"/>
      <c r="AV2" s="13"/>
      <c r="AW2" s="13"/>
      <c r="AX2" s="13"/>
      <c r="AY2" s="13"/>
      <c r="AZ2" s="13"/>
    </row>
    <row r="3" spans="1:52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M3" s="13"/>
      <c r="AN3" s="13"/>
      <c r="AO3" s="13"/>
      <c r="AP3" s="13"/>
      <c r="AQ3" s="13"/>
      <c r="AR3" s="13"/>
      <c r="AS3" s="13"/>
      <c r="AT3" s="14"/>
      <c r="AU3" s="14"/>
      <c r="AV3" s="13"/>
      <c r="AW3" s="13"/>
      <c r="AX3" s="13"/>
      <c r="AY3" s="13"/>
      <c r="AZ3" s="13"/>
    </row>
    <row r="4" spans="1:52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24" t="s">
        <v>6</v>
      </c>
      <c r="N4" s="24" t="s">
        <v>7</v>
      </c>
      <c r="O4" s="24" t="s">
        <v>8</v>
      </c>
      <c r="P4" s="24" t="s">
        <v>9</v>
      </c>
      <c r="Q4" s="24" t="s">
        <v>582</v>
      </c>
      <c r="R4" s="24" t="s">
        <v>586</v>
      </c>
      <c r="S4" s="44" t="s">
        <v>1040</v>
      </c>
    </row>
    <row r="5" spans="1:52" ht="20.100000000000001" customHeight="1" x14ac:dyDescent="0.4">
      <c r="A5" s="28" t="s">
        <v>16</v>
      </c>
      <c r="B5" s="30">
        <v>1</v>
      </c>
      <c r="C5" s="30" t="s">
        <v>577</v>
      </c>
      <c r="D5" s="7">
        <v>11</v>
      </c>
      <c r="E5" s="30">
        <v>1</v>
      </c>
      <c r="F5" s="30" t="s">
        <v>579</v>
      </c>
      <c r="G5" s="30"/>
      <c r="H5" s="71" t="s">
        <v>389</v>
      </c>
      <c r="I5" s="5" t="s">
        <v>35</v>
      </c>
      <c r="J5" s="58">
        <v>3</v>
      </c>
      <c r="K5" s="5" t="s">
        <v>118</v>
      </c>
      <c r="L5" s="5" t="s">
        <v>944</v>
      </c>
      <c r="M5" s="8">
        <v>1</v>
      </c>
      <c r="N5" s="8">
        <v>1</v>
      </c>
      <c r="O5" s="8">
        <v>210</v>
      </c>
      <c r="P5" s="8">
        <v>10</v>
      </c>
      <c r="Q5" s="8">
        <f>O5*P5</f>
        <v>2100</v>
      </c>
      <c r="R5" s="8">
        <v>42</v>
      </c>
      <c r="S5" s="50">
        <f>N5*Q5*R5/1000</f>
        <v>88.2</v>
      </c>
    </row>
    <row r="6" spans="1:52" ht="20.100000000000001" customHeight="1" x14ac:dyDescent="0.4">
      <c r="A6" s="28" t="s">
        <v>10</v>
      </c>
      <c r="B6" s="30">
        <v>1</v>
      </c>
      <c r="C6" s="30" t="s">
        <v>577</v>
      </c>
      <c r="D6" s="7">
        <v>11</v>
      </c>
      <c r="E6" s="30">
        <v>1</v>
      </c>
      <c r="F6" s="30" t="s">
        <v>579</v>
      </c>
      <c r="G6" s="30"/>
      <c r="H6" s="71"/>
      <c r="I6" s="5" t="s">
        <v>300</v>
      </c>
      <c r="J6" s="58">
        <v>2.7</v>
      </c>
      <c r="K6" s="5" t="s">
        <v>310</v>
      </c>
      <c r="L6" s="5" t="s">
        <v>944</v>
      </c>
      <c r="M6" s="8">
        <v>2</v>
      </c>
      <c r="N6" s="8">
        <v>4</v>
      </c>
      <c r="O6" s="8">
        <v>210</v>
      </c>
      <c r="P6" s="8">
        <v>1</v>
      </c>
      <c r="Q6" s="8">
        <f t="shared" ref="Q6:Q67" si="0">O6*P6</f>
        <v>210</v>
      </c>
      <c r="R6" s="8">
        <v>42</v>
      </c>
      <c r="S6" s="50">
        <f t="shared" ref="S6:S69" si="1">N6*Q6*R6/1000</f>
        <v>35.28</v>
      </c>
    </row>
    <row r="7" spans="1:52" ht="20.100000000000001" customHeight="1" x14ac:dyDescent="0.4">
      <c r="A7" s="28" t="s">
        <v>13</v>
      </c>
      <c r="B7" s="30">
        <v>1</v>
      </c>
      <c r="C7" s="30" t="s">
        <v>577</v>
      </c>
      <c r="D7" s="7">
        <v>11</v>
      </c>
      <c r="E7" s="30">
        <v>1</v>
      </c>
      <c r="F7" s="30" t="s">
        <v>579</v>
      </c>
      <c r="G7" s="30"/>
      <c r="H7" s="71"/>
      <c r="I7" s="5" t="s">
        <v>29</v>
      </c>
      <c r="J7" s="58">
        <v>2.7</v>
      </c>
      <c r="K7" s="5" t="s">
        <v>15</v>
      </c>
      <c r="L7" s="5" t="s">
        <v>944</v>
      </c>
      <c r="M7" s="8">
        <v>2</v>
      </c>
      <c r="N7" s="8">
        <v>4</v>
      </c>
      <c r="O7" s="8">
        <v>210</v>
      </c>
      <c r="P7" s="8">
        <v>2</v>
      </c>
      <c r="Q7" s="8">
        <f t="shared" si="0"/>
        <v>420</v>
      </c>
      <c r="R7" s="8">
        <v>42</v>
      </c>
      <c r="S7" s="50">
        <f t="shared" si="1"/>
        <v>70.56</v>
      </c>
    </row>
    <row r="8" spans="1:52" ht="20.100000000000001" customHeight="1" x14ac:dyDescent="0.4">
      <c r="A8" s="28" t="s">
        <v>43</v>
      </c>
      <c r="B8" s="30">
        <v>1</v>
      </c>
      <c r="C8" s="30" t="s">
        <v>577</v>
      </c>
      <c r="D8" s="7">
        <v>11</v>
      </c>
      <c r="E8" s="30">
        <v>1</v>
      </c>
      <c r="F8" s="30" t="s">
        <v>579</v>
      </c>
      <c r="G8" s="30"/>
      <c r="H8" s="71"/>
      <c r="I8" s="5" t="s">
        <v>29</v>
      </c>
      <c r="J8" s="58">
        <v>2.7</v>
      </c>
      <c r="K8" s="5" t="s">
        <v>12</v>
      </c>
      <c r="L8" s="5" t="s">
        <v>944</v>
      </c>
      <c r="M8" s="8">
        <v>1</v>
      </c>
      <c r="N8" s="8">
        <v>1</v>
      </c>
      <c r="O8" s="8">
        <v>210</v>
      </c>
      <c r="P8" s="8">
        <v>2</v>
      </c>
      <c r="Q8" s="8">
        <f t="shared" si="0"/>
        <v>420</v>
      </c>
      <c r="R8" s="8">
        <v>42</v>
      </c>
      <c r="S8" s="50">
        <f t="shared" si="1"/>
        <v>17.64</v>
      </c>
    </row>
    <row r="9" spans="1:52" ht="20.100000000000001" customHeight="1" x14ac:dyDescent="0.4">
      <c r="A9" s="28" t="s">
        <v>43</v>
      </c>
      <c r="B9" s="30">
        <v>1</v>
      </c>
      <c r="C9" s="30" t="s">
        <v>577</v>
      </c>
      <c r="D9" s="7">
        <v>11</v>
      </c>
      <c r="E9" s="30">
        <v>1</v>
      </c>
      <c r="F9" s="30" t="s">
        <v>579</v>
      </c>
      <c r="G9" s="30"/>
      <c r="H9" s="71"/>
      <c r="I9" s="5" t="s">
        <v>46</v>
      </c>
      <c r="J9" s="58">
        <v>2.7</v>
      </c>
      <c r="K9" s="5" t="s">
        <v>12</v>
      </c>
      <c r="L9" s="5" t="s">
        <v>944</v>
      </c>
      <c r="M9" s="8">
        <v>2</v>
      </c>
      <c r="N9" s="8">
        <v>2</v>
      </c>
      <c r="O9" s="8">
        <v>210</v>
      </c>
      <c r="P9" s="8">
        <v>2</v>
      </c>
      <c r="Q9" s="8">
        <f t="shared" si="0"/>
        <v>420</v>
      </c>
      <c r="R9" s="8">
        <v>42</v>
      </c>
      <c r="S9" s="50">
        <f t="shared" si="1"/>
        <v>35.28</v>
      </c>
    </row>
    <row r="10" spans="1:52" ht="20.100000000000001" customHeight="1" x14ac:dyDescent="0.4">
      <c r="A10" s="28" t="s">
        <v>43</v>
      </c>
      <c r="B10" s="30">
        <v>1</v>
      </c>
      <c r="C10" s="30" t="s">
        <v>577</v>
      </c>
      <c r="D10" s="7">
        <v>11</v>
      </c>
      <c r="E10" s="30">
        <v>1</v>
      </c>
      <c r="F10" s="30" t="s">
        <v>579</v>
      </c>
      <c r="G10" s="30"/>
      <c r="H10" s="71"/>
      <c r="I10" s="5" t="s">
        <v>47</v>
      </c>
      <c r="J10" s="58">
        <v>2.7</v>
      </c>
      <c r="K10" s="5" t="s">
        <v>12</v>
      </c>
      <c r="L10" s="5" t="s">
        <v>944</v>
      </c>
      <c r="M10" s="8">
        <v>2</v>
      </c>
      <c r="N10" s="8">
        <v>2</v>
      </c>
      <c r="O10" s="8">
        <v>210</v>
      </c>
      <c r="P10" s="8">
        <v>2</v>
      </c>
      <c r="Q10" s="8">
        <f t="shared" si="0"/>
        <v>420</v>
      </c>
      <c r="R10" s="8">
        <v>42</v>
      </c>
      <c r="S10" s="50">
        <f t="shared" si="1"/>
        <v>35.28</v>
      </c>
    </row>
    <row r="11" spans="1:52" ht="20.100000000000001" customHeight="1" x14ac:dyDescent="0.4">
      <c r="A11" s="28" t="s">
        <v>21</v>
      </c>
      <c r="B11" s="30">
        <v>1</v>
      </c>
      <c r="C11" s="30" t="s">
        <v>577</v>
      </c>
      <c r="D11" s="7">
        <v>11</v>
      </c>
      <c r="E11" s="30">
        <v>1</v>
      </c>
      <c r="F11" s="30" t="s">
        <v>579</v>
      </c>
      <c r="G11" s="30"/>
      <c r="H11" s="71"/>
      <c r="I11" s="5" t="s">
        <v>359</v>
      </c>
      <c r="J11" s="58">
        <v>2.5499999999999998</v>
      </c>
      <c r="K11" s="5" t="s">
        <v>144</v>
      </c>
      <c r="L11" s="5" t="s">
        <v>945</v>
      </c>
      <c r="M11" s="8">
        <v>1</v>
      </c>
      <c r="N11" s="8">
        <v>1</v>
      </c>
      <c r="O11" s="8">
        <v>210</v>
      </c>
      <c r="P11" s="8">
        <v>3</v>
      </c>
      <c r="Q11" s="8">
        <f t="shared" si="0"/>
        <v>630</v>
      </c>
      <c r="R11" s="8">
        <v>22</v>
      </c>
      <c r="S11" s="50">
        <f t="shared" si="1"/>
        <v>13.86</v>
      </c>
    </row>
    <row r="12" spans="1:52" ht="20.100000000000001" customHeight="1" x14ac:dyDescent="0.4">
      <c r="A12" s="28" t="s">
        <v>27</v>
      </c>
      <c r="B12" s="30">
        <v>1</v>
      </c>
      <c r="C12" s="30" t="s">
        <v>577</v>
      </c>
      <c r="D12" s="7">
        <v>11</v>
      </c>
      <c r="E12" s="30">
        <v>1</v>
      </c>
      <c r="F12" s="30" t="s">
        <v>579</v>
      </c>
      <c r="G12" s="30"/>
      <c r="H12" s="71"/>
      <c r="I12" s="5" t="s">
        <v>359</v>
      </c>
      <c r="J12" s="58">
        <v>2.5499999999999998</v>
      </c>
      <c r="K12" s="5" t="s">
        <v>311</v>
      </c>
      <c r="L12" s="5" t="s">
        <v>946</v>
      </c>
      <c r="M12" s="8">
        <v>2</v>
      </c>
      <c r="N12" s="8">
        <v>4</v>
      </c>
      <c r="O12" s="8">
        <v>210</v>
      </c>
      <c r="P12" s="8">
        <v>3</v>
      </c>
      <c r="Q12" s="8">
        <f t="shared" si="0"/>
        <v>630</v>
      </c>
      <c r="R12" s="8">
        <v>42</v>
      </c>
      <c r="S12" s="50">
        <f t="shared" si="1"/>
        <v>105.84</v>
      </c>
    </row>
    <row r="13" spans="1:52" ht="20.100000000000001" customHeight="1" x14ac:dyDescent="0.4">
      <c r="A13" s="28" t="s">
        <v>24</v>
      </c>
      <c r="B13" s="30">
        <v>1</v>
      </c>
      <c r="C13" s="30" t="s">
        <v>577</v>
      </c>
      <c r="D13" s="7">
        <v>11</v>
      </c>
      <c r="E13" s="30">
        <v>1</v>
      </c>
      <c r="F13" s="30" t="s">
        <v>579</v>
      </c>
      <c r="G13" s="30"/>
      <c r="H13" s="71"/>
      <c r="I13" s="5" t="s">
        <v>359</v>
      </c>
      <c r="J13" s="58">
        <v>2.7</v>
      </c>
      <c r="K13" s="5" t="s">
        <v>954</v>
      </c>
      <c r="L13" s="5" t="s">
        <v>955</v>
      </c>
      <c r="M13" s="8">
        <v>1</v>
      </c>
      <c r="N13" s="8">
        <v>1</v>
      </c>
      <c r="O13" s="8">
        <v>210</v>
      </c>
      <c r="P13" s="8">
        <v>3</v>
      </c>
      <c r="Q13" s="8">
        <f t="shared" si="0"/>
        <v>630</v>
      </c>
      <c r="R13" s="8">
        <v>17</v>
      </c>
      <c r="S13" s="50">
        <f t="shared" si="1"/>
        <v>10.71</v>
      </c>
    </row>
    <row r="14" spans="1:52" ht="20.100000000000001" customHeight="1" x14ac:dyDescent="0.4">
      <c r="A14" s="28" t="s">
        <v>18</v>
      </c>
      <c r="B14" s="30">
        <v>1</v>
      </c>
      <c r="C14" s="30" t="s">
        <v>577</v>
      </c>
      <c r="D14" s="7">
        <v>11</v>
      </c>
      <c r="E14" s="30">
        <v>1</v>
      </c>
      <c r="F14" s="30" t="s">
        <v>579</v>
      </c>
      <c r="G14" s="30"/>
      <c r="H14" s="71"/>
      <c r="I14" s="5" t="s">
        <v>359</v>
      </c>
      <c r="J14" s="58">
        <v>2.5750000000000002</v>
      </c>
      <c r="K14" s="5" t="s">
        <v>956</v>
      </c>
      <c r="L14" s="5" t="s">
        <v>947</v>
      </c>
      <c r="M14" s="8">
        <v>1</v>
      </c>
      <c r="N14" s="8">
        <v>1</v>
      </c>
      <c r="O14" s="8">
        <v>210</v>
      </c>
      <c r="P14" s="8">
        <v>3</v>
      </c>
      <c r="Q14" s="8">
        <f t="shared" si="0"/>
        <v>630</v>
      </c>
      <c r="R14" s="8">
        <v>60</v>
      </c>
      <c r="S14" s="50">
        <f t="shared" si="1"/>
        <v>37.799999999999997</v>
      </c>
    </row>
    <row r="15" spans="1:52" ht="20.100000000000001" customHeight="1" x14ac:dyDescent="0.4">
      <c r="A15" s="28" t="s">
        <v>10</v>
      </c>
      <c r="B15" s="30">
        <v>1</v>
      </c>
      <c r="C15" s="30" t="s">
        <v>577</v>
      </c>
      <c r="D15" s="7">
        <v>11</v>
      </c>
      <c r="E15" s="30">
        <v>1</v>
      </c>
      <c r="F15" s="30" t="s">
        <v>579</v>
      </c>
      <c r="G15" s="30"/>
      <c r="H15" s="71"/>
      <c r="I15" s="5" t="s">
        <v>23</v>
      </c>
      <c r="J15" s="58">
        <v>3</v>
      </c>
      <c r="K15" s="5" t="s">
        <v>310</v>
      </c>
      <c r="L15" s="5" t="s">
        <v>944</v>
      </c>
      <c r="M15" s="8">
        <v>6</v>
      </c>
      <c r="N15" s="8">
        <v>12</v>
      </c>
      <c r="O15" s="8">
        <v>210</v>
      </c>
      <c r="P15" s="8">
        <v>4</v>
      </c>
      <c r="Q15" s="8">
        <f t="shared" si="0"/>
        <v>840</v>
      </c>
      <c r="R15" s="8">
        <v>42</v>
      </c>
      <c r="S15" s="50">
        <f t="shared" si="1"/>
        <v>423.36</v>
      </c>
    </row>
    <row r="16" spans="1:52" ht="20.100000000000001" customHeight="1" x14ac:dyDescent="0.4">
      <c r="A16" s="28" t="s">
        <v>21</v>
      </c>
      <c r="B16" s="30">
        <v>1</v>
      </c>
      <c r="C16" s="30" t="s">
        <v>577</v>
      </c>
      <c r="D16" s="7">
        <v>11</v>
      </c>
      <c r="E16" s="30">
        <v>1</v>
      </c>
      <c r="F16" s="30" t="s">
        <v>579</v>
      </c>
      <c r="G16" s="30"/>
      <c r="H16" s="71"/>
      <c r="I16" s="5" t="s">
        <v>116</v>
      </c>
      <c r="J16" s="58">
        <v>1.7</v>
      </c>
      <c r="K16" s="5" t="s">
        <v>144</v>
      </c>
      <c r="L16" s="5" t="s">
        <v>945</v>
      </c>
      <c r="M16" s="8">
        <v>1</v>
      </c>
      <c r="N16" s="8">
        <v>1</v>
      </c>
      <c r="O16" s="8">
        <v>210</v>
      </c>
      <c r="P16" s="8">
        <v>1</v>
      </c>
      <c r="Q16" s="8">
        <f t="shared" si="0"/>
        <v>210</v>
      </c>
      <c r="R16" s="8">
        <v>22</v>
      </c>
      <c r="S16" s="50">
        <f t="shared" si="1"/>
        <v>4.62</v>
      </c>
    </row>
    <row r="17" spans="1:19" ht="20.100000000000001" customHeight="1" x14ac:dyDescent="0.4">
      <c r="A17" s="28" t="s">
        <v>43</v>
      </c>
      <c r="B17" s="30">
        <v>1</v>
      </c>
      <c r="C17" s="30" t="s">
        <v>577</v>
      </c>
      <c r="D17" s="7">
        <v>11</v>
      </c>
      <c r="E17" s="30">
        <v>1</v>
      </c>
      <c r="F17" s="30" t="s">
        <v>579</v>
      </c>
      <c r="G17" s="30"/>
      <c r="H17" s="71"/>
      <c r="I17" s="5" t="s">
        <v>869</v>
      </c>
      <c r="J17" s="58">
        <v>2.7</v>
      </c>
      <c r="K17" s="5" t="s">
        <v>12</v>
      </c>
      <c r="L17" s="5" t="s">
        <v>944</v>
      </c>
      <c r="M17" s="8">
        <v>1</v>
      </c>
      <c r="N17" s="8">
        <v>1</v>
      </c>
      <c r="O17" s="8">
        <v>210</v>
      </c>
      <c r="P17" s="8">
        <v>1</v>
      </c>
      <c r="Q17" s="8">
        <f t="shared" si="0"/>
        <v>210</v>
      </c>
      <c r="R17" s="8">
        <v>42</v>
      </c>
      <c r="S17" s="50">
        <f t="shared" si="1"/>
        <v>8.82</v>
      </c>
    </row>
    <row r="18" spans="1:19" ht="20.100000000000001" customHeight="1" x14ac:dyDescent="0.4">
      <c r="A18" s="28" t="s">
        <v>13</v>
      </c>
      <c r="B18" s="30">
        <v>1</v>
      </c>
      <c r="C18" s="30" t="s">
        <v>577</v>
      </c>
      <c r="D18" s="7">
        <v>11</v>
      </c>
      <c r="E18" s="30">
        <v>1</v>
      </c>
      <c r="F18" s="30" t="s">
        <v>579</v>
      </c>
      <c r="G18" s="30"/>
      <c r="H18" s="71"/>
      <c r="I18" s="5" t="s">
        <v>132</v>
      </c>
      <c r="J18" s="58">
        <v>2.7</v>
      </c>
      <c r="K18" s="5" t="s">
        <v>15</v>
      </c>
      <c r="L18" s="5" t="s">
        <v>944</v>
      </c>
      <c r="M18" s="8">
        <v>2</v>
      </c>
      <c r="N18" s="8">
        <v>4</v>
      </c>
      <c r="O18" s="8">
        <v>210</v>
      </c>
      <c r="P18" s="8">
        <v>1</v>
      </c>
      <c r="Q18" s="8">
        <f t="shared" si="0"/>
        <v>210</v>
      </c>
      <c r="R18" s="8">
        <v>42</v>
      </c>
      <c r="S18" s="50">
        <f t="shared" si="1"/>
        <v>35.28</v>
      </c>
    </row>
    <row r="19" spans="1:19" ht="20.100000000000001" customHeight="1" x14ac:dyDescent="0.4">
      <c r="A19" s="28" t="s">
        <v>43</v>
      </c>
      <c r="B19" s="30">
        <v>1</v>
      </c>
      <c r="C19" s="30" t="s">
        <v>577</v>
      </c>
      <c r="D19" s="7">
        <v>11</v>
      </c>
      <c r="E19" s="30">
        <v>1</v>
      </c>
      <c r="F19" s="30" t="s">
        <v>579</v>
      </c>
      <c r="G19" s="30"/>
      <c r="H19" s="71"/>
      <c r="I19" s="5" t="s">
        <v>14</v>
      </c>
      <c r="J19" s="58">
        <v>2.7</v>
      </c>
      <c r="K19" s="5" t="s">
        <v>12</v>
      </c>
      <c r="L19" s="5" t="s">
        <v>944</v>
      </c>
      <c r="M19" s="8">
        <v>10</v>
      </c>
      <c r="N19" s="8">
        <v>10</v>
      </c>
      <c r="O19" s="8">
        <v>210</v>
      </c>
      <c r="P19" s="8">
        <v>2</v>
      </c>
      <c r="Q19" s="8">
        <f t="shared" si="0"/>
        <v>420</v>
      </c>
      <c r="R19" s="8">
        <v>42</v>
      </c>
      <c r="S19" s="50">
        <f t="shared" si="1"/>
        <v>176.4</v>
      </c>
    </row>
    <row r="20" spans="1:19" ht="20.100000000000001" customHeight="1" x14ac:dyDescent="0.4">
      <c r="A20" s="28" t="s">
        <v>21</v>
      </c>
      <c r="B20" s="30">
        <v>1</v>
      </c>
      <c r="C20" s="30" t="s">
        <v>577</v>
      </c>
      <c r="D20" s="7">
        <v>11</v>
      </c>
      <c r="E20" s="30">
        <v>1</v>
      </c>
      <c r="F20" s="30" t="s">
        <v>579</v>
      </c>
      <c r="G20" s="30"/>
      <c r="H20" s="71"/>
      <c r="I20" s="5" t="s">
        <v>40</v>
      </c>
      <c r="J20" s="58">
        <v>2.7</v>
      </c>
      <c r="K20" s="5" t="s">
        <v>144</v>
      </c>
      <c r="L20" s="5" t="s">
        <v>945</v>
      </c>
      <c r="M20" s="8">
        <v>2</v>
      </c>
      <c r="N20" s="8">
        <v>2</v>
      </c>
      <c r="O20" s="8">
        <v>3</v>
      </c>
      <c r="P20" s="8">
        <v>1</v>
      </c>
      <c r="Q20" s="8">
        <f t="shared" si="0"/>
        <v>3</v>
      </c>
      <c r="R20" s="8">
        <v>22</v>
      </c>
      <c r="S20" s="50">
        <f t="shared" si="1"/>
        <v>0.13200000000000001</v>
      </c>
    </row>
    <row r="21" spans="1:19" ht="20.100000000000001" customHeight="1" x14ac:dyDescent="0.4">
      <c r="A21" s="28" t="s">
        <v>13</v>
      </c>
      <c r="B21" s="30">
        <v>1</v>
      </c>
      <c r="C21" s="30" t="s">
        <v>577</v>
      </c>
      <c r="D21" s="7">
        <v>11</v>
      </c>
      <c r="E21" s="30">
        <v>1</v>
      </c>
      <c r="F21" s="30" t="s">
        <v>579</v>
      </c>
      <c r="G21" s="30"/>
      <c r="H21" s="71"/>
      <c r="I21" s="5" t="s">
        <v>870</v>
      </c>
      <c r="J21" s="58">
        <v>2.7</v>
      </c>
      <c r="K21" s="5" t="s">
        <v>15</v>
      </c>
      <c r="L21" s="5" t="s">
        <v>944</v>
      </c>
      <c r="M21" s="8">
        <v>2</v>
      </c>
      <c r="N21" s="8">
        <v>4</v>
      </c>
      <c r="O21" s="8">
        <v>210</v>
      </c>
      <c r="P21" s="8">
        <v>4</v>
      </c>
      <c r="Q21" s="8">
        <f t="shared" si="0"/>
        <v>840</v>
      </c>
      <c r="R21" s="8">
        <v>42</v>
      </c>
      <c r="S21" s="50">
        <f t="shared" si="1"/>
        <v>141.12</v>
      </c>
    </row>
    <row r="22" spans="1:19" ht="20.100000000000001" customHeight="1" x14ac:dyDescent="0.4">
      <c r="A22" s="28" t="s">
        <v>31</v>
      </c>
      <c r="B22" s="30">
        <v>1</v>
      </c>
      <c r="C22" s="30" t="s">
        <v>577</v>
      </c>
      <c r="D22" s="7">
        <v>11</v>
      </c>
      <c r="E22" s="30">
        <v>1</v>
      </c>
      <c r="F22" s="30" t="s">
        <v>579</v>
      </c>
      <c r="G22" s="30"/>
      <c r="H22" s="71"/>
      <c r="I22" s="5" t="s">
        <v>871</v>
      </c>
      <c r="J22" s="58">
        <v>2.7</v>
      </c>
      <c r="K22" s="5" t="s">
        <v>92</v>
      </c>
      <c r="L22" s="5" t="s">
        <v>944</v>
      </c>
      <c r="M22" s="8">
        <v>3</v>
      </c>
      <c r="N22" s="8">
        <v>6</v>
      </c>
      <c r="O22" s="8">
        <v>210</v>
      </c>
      <c r="P22" s="8">
        <v>1</v>
      </c>
      <c r="Q22" s="8">
        <f t="shared" si="0"/>
        <v>210</v>
      </c>
      <c r="R22" s="8">
        <v>42</v>
      </c>
      <c r="S22" s="50">
        <f t="shared" si="1"/>
        <v>52.92</v>
      </c>
    </row>
    <row r="23" spans="1:19" ht="20.100000000000001" customHeight="1" x14ac:dyDescent="0.4">
      <c r="A23" s="28" t="s">
        <v>31</v>
      </c>
      <c r="B23" s="30">
        <v>1</v>
      </c>
      <c r="C23" s="30" t="s">
        <v>577</v>
      </c>
      <c r="D23" s="7">
        <v>11</v>
      </c>
      <c r="E23" s="30">
        <v>1</v>
      </c>
      <c r="F23" s="30" t="s">
        <v>579</v>
      </c>
      <c r="G23" s="30"/>
      <c r="H23" s="71"/>
      <c r="I23" s="5" t="s">
        <v>37</v>
      </c>
      <c r="J23" s="58">
        <v>2.7</v>
      </c>
      <c r="K23" s="5" t="s">
        <v>92</v>
      </c>
      <c r="L23" s="5" t="s">
        <v>944</v>
      </c>
      <c r="M23" s="8">
        <v>6</v>
      </c>
      <c r="N23" s="8">
        <v>12</v>
      </c>
      <c r="O23" s="8">
        <v>210</v>
      </c>
      <c r="P23" s="8">
        <v>6</v>
      </c>
      <c r="Q23" s="8">
        <f t="shared" si="0"/>
        <v>1260</v>
      </c>
      <c r="R23" s="8">
        <v>42</v>
      </c>
      <c r="S23" s="50">
        <f t="shared" si="1"/>
        <v>635.04</v>
      </c>
    </row>
    <row r="24" spans="1:19" ht="20.100000000000001" customHeight="1" x14ac:dyDescent="0.4">
      <c r="A24" s="28" t="s">
        <v>34</v>
      </c>
      <c r="B24" s="30">
        <v>1</v>
      </c>
      <c r="C24" s="30" t="s">
        <v>577</v>
      </c>
      <c r="D24" s="7">
        <v>11</v>
      </c>
      <c r="E24" s="30">
        <v>1</v>
      </c>
      <c r="F24" s="30" t="s">
        <v>579</v>
      </c>
      <c r="G24" s="30"/>
      <c r="H24" s="71"/>
      <c r="I24" s="5" t="s">
        <v>37</v>
      </c>
      <c r="J24" s="58">
        <v>2.7</v>
      </c>
      <c r="K24" s="5" t="s">
        <v>25</v>
      </c>
      <c r="L24" s="5" t="s">
        <v>945</v>
      </c>
      <c r="M24" s="8">
        <v>1</v>
      </c>
      <c r="N24" s="8">
        <v>1</v>
      </c>
      <c r="O24" s="8">
        <v>210</v>
      </c>
      <c r="P24" s="8">
        <v>6</v>
      </c>
      <c r="Q24" s="8">
        <f t="shared" si="0"/>
        <v>1260</v>
      </c>
      <c r="R24" s="8">
        <v>22</v>
      </c>
      <c r="S24" s="50">
        <f t="shared" si="1"/>
        <v>27.72</v>
      </c>
    </row>
    <row r="25" spans="1:19" ht="20.100000000000001" customHeight="1" x14ac:dyDescent="0.4">
      <c r="A25" s="28" t="s">
        <v>31</v>
      </c>
      <c r="B25" s="30">
        <v>1</v>
      </c>
      <c r="C25" s="30" t="s">
        <v>577</v>
      </c>
      <c r="D25" s="7">
        <v>11</v>
      </c>
      <c r="E25" s="30">
        <v>1</v>
      </c>
      <c r="F25" s="30" t="s">
        <v>579</v>
      </c>
      <c r="G25" s="30"/>
      <c r="H25" s="71"/>
      <c r="I25" s="5" t="s">
        <v>122</v>
      </c>
      <c r="J25" s="58">
        <v>2.7</v>
      </c>
      <c r="K25" s="5" t="s">
        <v>92</v>
      </c>
      <c r="L25" s="5" t="s">
        <v>944</v>
      </c>
      <c r="M25" s="8">
        <v>6</v>
      </c>
      <c r="N25" s="8">
        <v>12</v>
      </c>
      <c r="O25" s="8">
        <v>210</v>
      </c>
      <c r="P25" s="8">
        <v>4</v>
      </c>
      <c r="Q25" s="8">
        <f t="shared" si="0"/>
        <v>840</v>
      </c>
      <c r="R25" s="8">
        <v>42</v>
      </c>
      <c r="S25" s="50">
        <f t="shared" si="1"/>
        <v>423.36</v>
      </c>
    </row>
    <row r="26" spans="1:19" ht="20.100000000000001" customHeight="1" x14ac:dyDescent="0.4">
      <c r="A26" s="28" t="s">
        <v>56</v>
      </c>
      <c r="B26" s="30">
        <v>1</v>
      </c>
      <c r="C26" s="30" t="s">
        <v>577</v>
      </c>
      <c r="D26" s="7">
        <v>11</v>
      </c>
      <c r="E26" s="30">
        <v>1</v>
      </c>
      <c r="F26" s="30" t="s">
        <v>579</v>
      </c>
      <c r="G26" s="30"/>
      <c r="H26" s="71"/>
      <c r="I26" s="5" t="s">
        <v>590</v>
      </c>
      <c r="J26" s="58">
        <v>3.5</v>
      </c>
      <c r="K26" s="5" t="s">
        <v>12</v>
      </c>
      <c r="L26" s="5" t="s">
        <v>948</v>
      </c>
      <c r="M26" s="8">
        <v>1</v>
      </c>
      <c r="N26" s="8">
        <v>1</v>
      </c>
      <c r="O26" s="8">
        <v>210</v>
      </c>
      <c r="P26" s="8">
        <v>3</v>
      </c>
      <c r="Q26" s="8">
        <f>O26*P26</f>
        <v>630</v>
      </c>
      <c r="R26" s="8">
        <v>35</v>
      </c>
      <c r="S26" s="50">
        <f t="shared" si="1"/>
        <v>22.05</v>
      </c>
    </row>
    <row r="27" spans="1:19" ht="20.100000000000001" customHeight="1" x14ac:dyDescent="0.4">
      <c r="A27" s="28" t="s">
        <v>13</v>
      </c>
      <c r="B27" s="30">
        <v>1</v>
      </c>
      <c r="C27" s="30" t="s">
        <v>577</v>
      </c>
      <c r="D27" s="7">
        <v>11</v>
      </c>
      <c r="E27" s="30">
        <v>1</v>
      </c>
      <c r="F27" s="30" t="s">
        <v>579</v>
      </c>
      <c r="G27" s="30"/>
      <c r="H27" s="71"/>
      <c r="I27" s="5" t="s">
        <v>591</v>
      </c>
      <c r="J27" s="58">
        <v>3.5</v>
      </c>
      <c r="K27" s="5" t="s">
        <v>688</v>
      </c>
      <c r="L27" s="5" t="s">
        <v>944</v>
      </c>
      <c r="M27" s="8">
        <v>1</v>
      </c>
      <c r="N27" s="8">
        <v>2</v>
      </c>
      <c r="O27" s="8">
        <v>210</v>
      </c>
      <c r="P27" s="8">
        <v>3</v>
      </c>
      <c r="Q27" s="8">
        <f>O27*P27</f>
        <v>630</v>
      </c>
      <c r="R27" s="8">
        <v>42</v>
      </c>
      <c r="S27" s="50">
        <f t="shared" si="1"/>
        <v>52.92</v>
      </c>
    </row>
    <row r="28" spans="1:19" ht="20.100000000000001" customHeight="1" x14ac:dyDescent="0.4">
      <c r="A28" s="28" t="s">
        <v>10</v>
      </c>
      <c r="B28" s="30">
        <v>1</v>
      </c>
      <c r="C28" s="30" t="s">
        <v>577</v>
      </c>
      <c r="D28" s="7">
        <v>11</v>
      </c>
      <c r="E28" s="30">
        <v>2</v>
      </c>
      <c r="F28" s="30" t="s">
        <v>579</v>
      </c>
      <c r="G28" s="30"/>
      <c r="H28" s="71" t="s">
        <v>390</v>
      </c>
      <c r="I28" s="5" t="s">
        <v>86</v>
      </c>
      <c r="J28" s="58">
        <v>3</v>
      </c>
      <c r="K28" s="5" t="s">
        <v>310</v>
      </c>
      <c r="L28" s="5" t="s">
        <v>944</v>
      </c>
      <c r="M28" s="8">
        <v>19</v>
      </c>
      <c r="N28" s="8">
        <v>38</v>
      </c>
      <c r="O28" s="8">
        <v>210</v>
      </c>
      <c r="P28" s="8">
        <v>4</v>
      </c>
      <c r="Q28" s="8">
        <f t="shared" si="0"/>
        <v>840</v>
      </c>
      <c r="R28" s="8">
        <v>42</v>
      </c>
      <c r="S28" s="50">
        <f t="shared" si="1"/>
        <v>1340.64</v>
      </c>
    </row>
    <row r="29" spans="1:19" ht="20.100000000000001" customHeight="1" x14ac:dyDescent="0.4">
      <c r="A29" s="28" t="s">
        <v>10</v>
      </c>
      <c r="B29" s="30">
        <v>1</v>
      </c>
      <c r="C29" s="30" t="s">
        <v>577</v>
      </c>
      <c r="D29" s="7">
        <v>11</v>
      </c>
      <c r="E29" s="30">
        <v>2</v>
      </c>
      <c r="F29" s="30" t="s">
        <v>579</v>
      </c>
      <c r="G29" s="30"/>
      <c r="H29" s="71"/>
      <c r="I29" s="5" t="s">
        <v>184</v>
      </c>
      <c r="J29" s="58">
        <v>2.7</v>
      </c>
      <c r="K29" s="5" t="s">
        <v>310</v>
      </c>
      <c r="L29" s="5" t="s">
        <v>944</v>
      </c>
      <c r="M29" s="8">
        <v>2</v>
      </c>
      <c r="N29" s="8">
        <v>4</v>
      </c>
      <c r="O29" s="8">
        <v>20</v>
      </c>
      <c r="P29" s="8">
        <v>4</v>
      </c>
      <c r="Q29" s="8">
        <f t="shared" si="0"/>
        <v>80</v>
      </c>
      <c r="R29" s="8">
        <v>42</v>
      </c>
      <c r="S29" s="50">
        <f t="shared" si="1"/>
        <v>13.44</v>
      </c>
    </row>
    <row r="30" spans="1:19" ht="20.100000000000001" customHeight="1" x14ac:dyDescent="0.4">
      <c r="A30" s="28" t="s">
        <v>10</v>
      </c>
      <c r="B30" s="30">
        <v>1</v>
      </c>
      <c r="C30" s="30" t="s">
        <v>577</v>
      </c>
      <c r="D30" s="7">
        <v>11</v>
      </c>
      <c r="E30" s="30">
        <v>2</v>
      </c>
      <c r="F30" s="30" t="s">
        <v>579</v>
      </c>
      <c r="G30" s="30"/>
      <c r="H30" s="71"/>
      <c r="I30" s="5" t="s">
        <v>872</v>
      </c>
      <c r="J30" s="58">
        <v>3</v>
      </c>
      <c r="K30" s="5" t="s">
        <v>310</v>
      </c>
      <c r="L30" s="5" t="s">
        <v>944</v>
      </c>
      <c r="M30" s="8">
        <v>6</v>
      </c>
      <c r="N30" s="8">
        <v>12</v>
      </c>
      <c r="O30" s="8">
        <v>210</v>
      </c>
      <c r="P30" s="8">
        <v>8</v>
      </c>
      <c r="Q30" s="8">
        <f t="shared" si="0"/>
        <v>1680</v>
      </c>
      <c r="R30" s="8">
        <v>42</v>
      </c>
      <c r="S30" s="50">
        <f t="shared" si="1"/>
        <v>846.72</v>
      </c>
    </row>
    <row r="31" spans="1:19" ht="20.100000000000001" customHeight="1" x14ac:dyDescent="0.4">
      <c r="A31" s="28" t="s">
        <v>16</v>
      </c>
      <c r="B31" s="30">
        <v>1</v>
      </c>
      <c r="C31" s="30" t="s">
        <v>577</v>
      </c>
      <c r="D31" s="7">
        <v>11</v>
      </c>
      <c r="E31" s="30">
        <v>2</v>
      </c>
      <c r="F31" s="30" t="s">
        <v>579</v>
      </c>
      <c r="G31" s="30"/>
      <c r="H31" s="71"/>
      <c r="I31" s="5" t="s">
        <v>872</v>
      </c>
      <c r="J31" s="58">
        <v>3</v>
      </c>
      <c r="K31" s="5" t="s">
        <v>118</v>
      </c>
      <c r="L31" s="5" t="s">
        <v>944</v>
      </c>
      <c r="M31" s="8">
        <v>1</v>
      </c>
      <c r="N31" s="8">
        <v>1</v>
      </c>
      <c r="O31" s="8">
        <v>210</v>
      </c>
      <c r="P31" s="8">
        <v>8</v>
      </c>
      <c r="Q31" s="8">
        <f t="shared" si="0"/>
        <v>1680</v>
      </c>
      <c r="R31" s="8">
        <v>42</v>
      </c>
      <c r="S31" s="50">
        <f t="shared" si="1"/>
        <v>70.56</v>
      </c>
    </row>
    <row r="32" spans="1:19" ht="20.100000000000001" customHeight="1" x14ac:dyDescent="0.4">
      <c r="A32" s="28" t="s">
        <v>10</v>
      </c>
      <c r="B32" s="30">
        <v>1</v>
      </c>
      <c r="C32" s="30" t="s">
        <v>577</v>
      </c>
      <c r="D32" s="7">
        <v>11</v>
      </c>
      <c r="E32" s="30">
        <v>2</v>
      </c>
      <c r="F32" s="30" t="s">
        <v>579</v>
      </c>
      <c r="G32" s="30"/>
      <c r="H32" s="71"/>
      <c r="I32" s="5" t="s">
        <v>873</v>
      </c>
      <c r="J32" s="58">
        <v>3</v>
      </c>
      <c r="K32" s="5" t="s">
        <v>310</v>
      </c>
      <c r="L32" s="5" t="s">
        <v>944</v>
      </c>
      <c r="M32" s="8">
        <v>6</v>
      </c>
      <c r="N32" s="8">
        <v>12</v>
      </c>
      <c r="O32" s="8">
        <v>210</v>
      </c>
      <c r="P32" s="8">
        <v>8</v>
      </c>
      <c r="Q32" s="8">
        <f t="shared" si="0"/>
        <v>1680</v>
      </c>
      <c r="R32" s="8">
        <v>42</v>
      </c>
      <c r="S32" s="50">
        <f t="shared" si="1"/>
        <v>846.72</v>
      </c>
    </row>
    <row r="33" spans="1:19" ht="20.100000000000001" customHeight="1" x14ac:dyDescent="0.4">
      <c r="A33" s="28" t="s">
        <v>16</v>
      </c>
      <c r="B33" s="30">
        <v>1</v>
      </c>
      <c r="C33" s="30" t="s">
        <v>577</v>
      </c>
      <c r="D33" s="7">
        <v>11</v>
      </c>
      <c r="E33" s="30">
        <v>2</v>
      </c>
      <c r="F33" s="30" t="s">
        <v>579</v>
      </c>
      <c r="G33" s="30"/>
      <c r="H33" s="71"/>
      <c r="I33" s="5" t="s">
        <v>873</v>
      </c>
      <c r="J33" s="58">
        <v>3</v>
      </c>
      <c r="K33" s="5" t="s">
        <v>118</v>
      </c>
      <c r="L33" s="5" t="s">
        <v>944</v>
      </c>
      <c r="M33" s="8">
        <v>1</v>
      </c>
      <c r="N33" s="8">
        <v>1</v>
      </c>
      <c r="O33" s="8">
        <v>210</v>
      </c>
      <c r="P33" s="8">
        <v>8</v>
      </c>
      <c r="Q33" s="8">
        <f t="shared" si="0"/>
        <v>1680</v>
      </c>
      <c r="R33" s="8">
        <v>42</v>
      </c>
      <c r="S33" s="50">
        <f t="shared" si="1"/>
        <v>70.56</v>
      </c>
    </row>
    <row r="34" spans="1:19" ht="20.100000000000001" customHeight="1" x14ac:dyDescent="0.4">
      <c r="A34" s="28" t="s">
        <v>10</v>
      </c>
      <c r="B34" s="30">
        <v>1</v>
      </c>
      <c r="C34" s="30" t="s">
        <v>577</v>
      </c>
      <c r="D34" s="7">
        <v>11</v>
      </c>
      <c r="E34" s="30">
        <v>2</v>
      </c>
      <c r="F34" s="30" t="s">
        <v>579</v>
      </c>
      <c r="G34" s="30"/>
      <c r="H34" s="71"/>
      <c r="I34" s="5" t="s">
        <v>874</v>
      </c>
      <c r="J34" s="58">
        <v>3</v>
      </c>
      <c r="K34" s="5" t="s">
        <v>310</v>
      </c>
      <c r="L34" s="5" t="s">
        <v>944</v>
      </c>
      <c r="M34" s="8">
        <v>6</v>
      </c>
      <c r="N34" s="8">
        <v>12</v>
      </c>
      <c r="O34" s="8">
        <v>210</v>
      </c>
      <c r="P34" s="8">
        <v>8</v>
      </c>
      <c r="Q34" s="8">
        <f t="shared" si="0"/>
        <v>1680</v>
      </c>
      <c r="R34" s="8">
        <v>42</v>
      </c>
      <c r="S34" s="50">
        <f t="shared" si="1"/>
        <v>846.72</v>
      </c>
    </row>
    <row r="35" spans="1:19" ht="20.100000000000001" customHeight="1" x14ac:dyDescent="0.4">
      <c r="A35" s="28" t="s">
        <v>16</v>
      </c>
      <c r="B35" s="30">
        <v>1</v>
      </c>
      <c r="C35" s="30" t="s">
        <v>577</v>
      </c>
      <c r="D35" s="7">
        <v>11</v>
      </c>
      <c r="E35" s="30">
        <v>2</v>
      </c>
      <c r="F35" s="30" t="s">
        <v>579</v>
      </c>
      <c r="G35" s="30"/>
      <c r="H35" s="71"/>
      <c r="I35" s="5" t="s">
        <v>874</v>
      </c>
      <c r="J35" s="58">
        <v>3</v>
      </c>
      <c r="K35" s="5" t="s">
        <v>118</v>
      </c>
      <c r="L35" s="5" t="s">
        <v>944</v>
      </c>
      <c r="M35" s="8">
        <v>1</v>
      </c>
      <c r="N35" s="8">
        <v>1</v>
      </c>
      <c r="O35" s="8">
        <v>210</v>
      </c>
      <c r="P35" s="8">
        <v>8</v>
      </c>
      <c r="Q35" s="8">
        <f t="shared" si="0"/>
        <v>1680</v>
      </c>
      <c r="R35" s="8">
        <v>42</v>
      </c>
      <c r="S35" s="50">
        <f t="shared" si="1"/>
        <v>70.56</v>
      </c>
    </row>
    <row r="36" spans="1:19" ht="20.100000000000001" customHeight="1" x14ac:dyDescent="0.4">
      <c r="A36" s="28" t="s">
        <v>10</v>
      </c>
      <c r="B36" s="30">
        <v>1</v>
      </c>
      <c r="C36" s="30" t="s">
        <v>577</v>
      </c>
      <c r="D36" s="7">
        <v>11</v>
      </c>
      <c r="E36" s="30">
        <v>2</v>
      </c>
      <c r="F36" s="30" t="s">
        <v>579</v>
      </c>
      <c r="G36" s="30"/>
      <c r="H36" s="71"/>
      <c r="I36" s="5" t="s">
        <v>875</v>
      </c>
      <c r="J36" s="58">
        <v>3</v>
      </c>
      <c r="K36" s="5" t="s">
        <v>310</v>
      </c>
      <c r="L36" s="5" t="s">
        <v>944</v>
      </c>
      <c r="M36" s="8">
        <v>6</v>
      </c>
      <c r="N36" s="8">
        <v>12</v>
      </c>
      <c r="O36" s="8">
        <v>210</v>
      </c>
      <c r="P36" s="8">
        <v>8</v>
      </c>
      <c r="Q36" s="8">
        <f t="shared" si="0"/>
        <v>1680</v>
      </c>
      <c r="R36" s="8">
        <v>42</v>
      </c>
      <c r="S36" s="50">
        <f t="shared" si="1"/>
        <v>846.72</v>
      </c>
    </row>
    <row r="37" spans="1:19" ht="20.100000000000001" customHeight="1" x14ac:dyDescent="0.4">
      <c r="A37" s="28" t="s">
        <v>16</v>
      </c>
      <c r="B37" s="30">
        <v>1</v>
      </c>
      <c r="C37" s="30" t="s">
        <v>577</v>
      </c>
      <c r="D37" s="7">
        <v>11</v>
      </c>
      <c r="E37" s="30">
        <v>2</v>
      </c>
      <c r="F37" s="30" t="s">
        <v>579</v>
      </c>
      <c r="G37" s="30"/>
      <c r="H37" s="71"/>
      <c r="I37" s="5" t="s">
        <v>875</v>
      </c>
      <c r="J37" s="58">
        <v>3</v>
      </c>
      <c r="K37" s="5" t="s">
        <v>118</v>
      </c>
      <c r="L37" s="5" t="s">
        <v>944</v>
      </c>
      <c r="M37" s="8">
        <v>1</v>
      </c>
      <c r="N37" s="8">
        <v>1</v>
      </c>
      <c r="O37" s="8">
        <v>210</v>
      </c>
      <c r="P37" s="8">
        <v>8</v>
      </c>
      <c r="Q37" s="8">
        <f t="shared" si="0"/>
        <v>1680</v>
      </c>
      <c r="R37" s="8">
        <v>42</v>
      </c>
      <c r="S37" s="50">
        <f t="shared" si="1"/>
        <v>70.56</v>
      </c>
    </row>
    <row r="38" spans="1:19" ht="20.100000000000001" customHeight="1" x14ac:dyDescent="0.4">
      <c r="A38" s="28" t="s">
        <v>10</v>
      </c>
      <c r="B38" s="30">
        <v>1</v>
      </c>
      <c r="C38" s="30" t="s">
        <v>577</v>
      </c>
      <c r="D38" s="7">
        <v>11</v>
      </c>
      <c r="E38" s="30">
        <v>2</v>
      </c>
      <c r="F38" s="30" t="s">
        <v>579</v>
      </c>
      <c r="G38" s="30"/>
      <c r="H38" s="71"/>
      <c r="I38" s="5" t="s">
        <v>138</v>
      </c>
      <c r="J38" s="58">
        <v>3</v>
      </c>
      <c r="K38" s="5" t="s">
        <v>310</v>
      </c>
      <c r="L38" s="5" t="s">
        <v>944</v>
      </c>
      <c r="M38" s="8">
        <v>6</v>
      </c>
      <c r="N38" s="8">
        <v>12</v>
      </c>
      <c r="O38" s="8">
        <v>210</v>
      </c>
      <c r="P38" s="8">
        <v>8</v>
      </c>
      <c r="Q38" s="8">
        <f t="shared" si="0"/>
        <v>1680</v>
      </c>
      <c r="R38" s="8">
        <v>42</v>
      </c>
      <c r="S38" s="50">
        <f t="shared" si="1"/>
        <v>846.72</v>
      </c>
    </row>
    <row r="39" spans="1:19" ht="20.100000000000001" customHeight="1" x14ac:dyDescent="0.4">
      <c r="A39" s="28" t="s">
        <v>16</v>
      </c>
      <c r="B39" s="30">
        <v>1</v>
      </c>
      <c r="C39" s="30" t="s">
        <v>577</v>
      </c>
      <c r="D39" s="7">
        <v>11</v>
      </c>
      <c r="E39" s="30">
        <v>2</v>
      </c>
      <c r="F39" s="30" t="s">
        <v>579</v>
      </c>
      <c r="G39" s="30"/>
      <c r="H39" s="71"/>
      <c r="I39" s="5" t="s">
        <v>138</v>
      </c>
      <c r="J39" s="58">
        <v>3</v>
      </c>
      <c r="K39" s="5" t="s">
        <v>118</v>
      </c>
      <c r="L39" s="5" t="s">
        <v>944</v>
      </c>
      <c r="M39" s="8">
        <v>1</v>
      </c>
      <c r="N39" s="8">
        <v>1</v>
      </c>
      <c r="O39" s="8">
        <v>210</v>
      </c>
      <c r="P39" s="8">
        <v>8</v>
      </c>
      <c r="Q39" s="8">
        <f t="shared" si="0"/>
        <v>1680</v>
      </c>
      <c r="R39" s="8">
        <v>42</v>
      </c>
      <c r="S39" s="50">
        <f t="shared" si="1"/>
        <v>70.56</v>
      </c>
    </row>
    <row r="40" spans="1:19" ht="20.100000000000001" customHeight="1" x14ac:dyDescent="0.4">
      <c r="A40" s="28" t="s">
        <v>10</v>
      </c>
      <c r="B40" s="30">
        <v>1</v>
      </c>
      <c r="C40" s="30" t="s">
        <v>577</v>
      </c>
      <c r="D40" s="7">
        <v>11</v>
      </c>
      <c r="E40" s="30">
        <v>2</v>
      </c>
      <c r="F40" s="30" t="s">
        <v>579</v>
      </c>
      <c r="G40" s="30"/>
      <c r="H40" s="71"/>
      <c r="I40" s="5" t="s">
        <v>312</v>
      </c>
      <c r="J40" s="58">
        <v>3</v>
      </c>
      <c r="K40" s="5" t="s">
        <v>310</v>
      </c>
      <c r="L40" s="5" t="s">
        <v>944</v>
      </c>
      <c r="M40" s="8">
        <v>6</v>
      </c>
      <c r="N40" s="8">
        <v>12</v>
      </c>
      <c r="O40" s="8">
        <v>210</v>
      </c>
      <c r="P40" s="8">
        <v>8</v>
      </c>
      <c r="Q40" s="8">
        <f t="shared" si="0"/>
        <v>1680</v>
      </c>
      <c r="R40" s="8">
        <v>42</v>
      </c>
      <c r="S40" s="50">
        <f t="shared" si="1"/>
        <v>846.72</v>
      </c>
    </row>
    <row r="41" spans="1:19" ht="20.100000000000001" customHeight="1" x14ac:dyDescent="0.4">
      <c r="A41" s="28" t="s">
        <v>16</v>
      </c>
      <c r="B41" s="30">
        <v>1</v>
      </c>
      <c r="C41" s="30" t="s">
        <v>577</v>
      </c>
      <c r="D41" s="7">
        <v>11</v>
      </c>
      <c r="E41" s="30">
        <v>2</v>
      </c>
      <c r="F41" s="30" t="s">
        <v>579</v>
      </c>
      <c r="G41" s="30"/>
      <c r="H41" s="71"/>
      <c r="I41" s="5" t="s">
        <v>312</v>
      </c>
      <c r="J41" s="58">
        <v>3</v>
      </c>
      <c r="K41" s="5" t="s">
        <v>118</v>
      </c>
      <c r="L41" s="5" t="s">
        <v>944</v>
      </c>
      <c r="M41" s="8">
        <v>1</v>
      </c>
      <c r="N41" s="8">
        <v>1</v>
      </c>
      <c r="O41" s="8">
        <v>210</v>
      </c>
      <c r="P41" s="8">
        <v>8</v>
      </c>
      <c r="Q41" s="8">
        <f t="shared" si="0"/>
        <v>1680</v>
      </c>
      <c r="R41" s="8">
        <v>42</v>
      </c>
      <c r="S41" s="50">
        <f t="shared" si="1"/>
        <v>70.56</v>
      </c>
    </row>
    <row r="42" spans="1:19" ht="20.100000000000001" customHeight="1" x14ac:dyDescent="0.4">
      <c r="A42" s="28" t="s">
        <v>13</v>
      </c>
      <c r="B42" s="30">
        <v>1</v>
      </c>
      <c r="C42" s="30" t="s">
        <v>577</v>
      </c>
      <c r="D42" s="7">
        <v>11</v>
      </c>
      <c r="E42" s="30">
        <v>2</v>
      </c>
      <c r="F42" s="30" t="s">
        <v>579</v>
      </c>
      <c r="G42" s="30"/>
      <c r="H42" s="71"/>
      <c r="I42" s="5" t="s">
        <v>131</v>
      </c>
      <c r="J42" s="58">
        <v>2.7</v>
      </c>
      <c r="K42" s="5" t="s">
        <v>15</v>
      </c>
      <c r="L42" s="5" t="s">
        <v>944</v>
      </c>
      <c r="M42" s="8">
        <v>1</v>
      </c>
      <c r="N42" s="8">
        <v>2</v>
      </c>
      <c r="O42" s="8">
        <v>210</v>
      </c>
      <c r="P42" s="8">
        <v>1</v>
      </c>
      <c r="Q42" s="8">
        <f>O42*P42</f>
        <v>210</v>
      </c>
      <c r="R42" s="8">
        <v>42</v>
      </c>
      <c r="S42" s="50">
        <f t="shared" si="1"/>
        <v>17.64</v>
      </c>
    </row>
    <row r="43" spans="1:19" ht="20.100000000000001" customHeight="1" x14ac:dyDescent="0.4">
      <c r="A43" s="28" t="s">
        <v>56</v>
      </c>
      <c r="B43" s="30">
        <v>1</v>
      </c>
      <c r="C43" s="30" t="s">
        <v>577</v>
      </c>
      <c r="D43" s="7">
        <v>11</v>
      </c>
      <c r="E43" s="30">
        <v>2</v>
      </c>
      <c r="F43" s="30" t="s">
        <v>579</v>
      </c>
      <c r="G43" s="30"/>
      <c r="H43" s="71"/>
      <c r="I43" s="5" t="s">
        <v>590</v>
      </c>
      <c r="J43" s="58">
        <v>3.5</v>
      </c>
      <c r="K43" s="5" t="s">
        <v>12</v>
      </c>
      <c r="L43" s="5" t="s">
        <v>948</v>
      </c>
      <c r="M43" s="8">
        <v>2</v>
      </c>
      <c r="N43" s="8">
        <v>2</v>
      </c>
      <c r="O43" s="8">
        <v>210</v>
      </c>
      <c r="P43" s="8">
        <v>10</v>
      </c>
      <c r="Q43" s="8">
        <f t="shared" si="0"/>
        <v>2100</v>
      </c>
      <c r="R43" s="8">
        <v>35</v>
      </c>
      <c r="S43" s="50">
        <f t="shared" si="1"/>
        <v>147</v>
      </c>
    </row>
    <row r="44" spans="1:19" ht="20.100000000000001" customHeight="1" x14ac:dyDescent="0.4">
      <c r="A44" s="28" t="s">
        <v>13</v>
      </c>
      <c r="B44" s="30">
        <v>1</v>
      </c>
      <c r="C44" s="30" t="s">
        <v>577</v>
      </c>
      <c r="D44" s="7">
        <v>11</v>
      </c>
      <c r="E44" s="30">
        <v>2</v>
      </c>
      <c r="F44" s="30" t="s">
        <v>579</v>
      </c>
      <c r="G44" s="30"/>
      <c r="H44" s="71"/>
      <c r="I44" s="5" t="s">
        <v>591</v>
      </c>
      <c r="J44" s="58">
        <v>3.5</v>
      </c>
      <c r="K44" s="5" t="s">
        <v>688</v>
      </c>
      <c r="L44" s="5" t="s">
        <v>944</v>
      </c>
      <c r="M44" s="8">
        <v>2</v>
      </c>
      <c r="N44" s="8">
        <v>4</v>
      </c>
      <c r="O44" s="8">
        <v>210</v>
      </c>
      <c r="P44" s="8">
        <v>10</v>
      </c>
      <c r="Q44" s="8">
        <f t="shared" si="0"/>
        <v>2100</v>
      </c>
      <c r="R44" s="8">
        <v>42</v>
      </c>
      <c r="S44" s="50">
        <f t="shared" si="1"/>
        <v>352.8</v>
      </c>
    </row>
    <row r="45" spans="1:19" ht="20.100000000000001" customHeight="1" x14ac:dyDescent="0.4">
      <c r="A45" s="28" t="s">
        <v>10</v>
      </c>
      <c r="B45" s="30">
        <v>1</v>
      </c>
      <c r="C45" s="30" t="s">
        <v>577</v>
      </c>
      <c r="D45" s="7">
        <v>11</v>
      </c>
      <c r="E45" s="30">
        <v>3</v>
      </c>
      <c r="F45" s="30" t="s">
        <v>579</v>
      </c>
      <c r="G45" s="30"/>
      <c r="H45" s="71" t="s">
        <v>391</v>
      </c>
      <c r="I45" s="5" t="s">
        <v>105</v>
      </c>
      <c r="J45" s="58">
        <v>2.7</v>
      </c>
      <c r="K45" s="5" t="s">
        <v>310</v>
      </c>
      <c r="L45" s="5" t="s">
        <v>944</v>
      </c>
      <c r="M45" s="8">
        <v>2</v>
      </c>
      <c r="N45" s="8">
        <v>4</v>
      </c>
      <c r="O45" s="8">
        <v>210</v>
      </c>
      <c r="P45" s="8">
        <v>1</v>
      </c>
      <c r="Q45" s="8">
        <f t="shared" si="0"/>
        <v>210</v>
      </c>
      <c r="R45" s="8">
        <v>42</v>
      </c>
      <c r="S45" s="50">
        <f t="shared" si="1"/>
        <v>35.28</v>
      </c>
    </row>
    <row r="46" spans="1:19" ht="20.100000000000001" customHeight="1" x14ac:dyDescent="0.4">
      <c r="A46" s="28" t="s">
        <v>13</v>
      </c>
      <c r="B46" s="30">
        <v>1</v>
      </c>
      <c r="C46" s="30" t="s">
        <v>577</v>
      </c>
      <c r="D46" s="7">
        <v>11</v>
      </c>
      <c r="E46" s="30">
        <v>3</v>
      </c>
      <c r="F46" s="30" t="s">
        <v>579</v>
      </c>
      <c r="G46" s="30"/>
      <c r="H46" s="71"/>
      <c r="I46" s="5" t="s">
        <v>140</v>
      </c>
      <c r="J46" s="58">
        <v>2.7</v>
      </c>
      <c r="K46" s="5" t="s">
        <v>310</v>
      </c>
      <c r="L46" s="5" t="s">
        <v>944</v>
      </c>
      <c r="M46" s="8">
        <v>2</v>
      </c>
      <c r="N46" s="8">
        <v>4</v>
      </c>
      <c r="O46" s="8">
        <v>210</v>
      </c>
      <c r="P46" s="8">
        <v>4</v>
      </c>
      <c r="Q46" s="8">
        <f t="shared" si="0"/>
        <v>840</v>
      </c>
      <c r="R46" s="8">
        <v>42</v>
      </c>
      <c r="S46" s="50">
        <f t="shared" si="1"/>
        <v>141.12</v>
      </c>
    </row>
    <row r="47" spans="1:19" ht="20.100000000000001" customHeight="1" x14ac:dyDescent="0.4">
      <c r="A47" s="28" t="s">
        <v>10</v>
      </c>
      <c r="B47" s="30">
        <v>1</v>
      </c>
      <c r="C47" s="30" t="s">
        <v>577</v>
      </c>
      <c r="D47" s="7">
        <v>11</v>
      </c>
      <c r="E47" s="30">
        <v>3</v>
      </c>
      <c r="F47" s="30" t="s">
        <v>579</v>
      </c>
      <c r="G47" s="30"/>
      <c r="H47" s="71"/>
      <c r="I47" s="5" t="s">
        <v>360</v>
      </c>
      <c r="J47" s="58">
        <v>3</v>
      </c>
      <c r="K47" s="5" t="s">
        <v>310</v>
      </c>
      <c r="L47" s="5" t="s">
        <v>944</v>
      </c>
      <c r="M47" s="8">
        <v>6</v>
      </c>
      <c r="N47" s="8">
        <v>12</v>
      </c>
      <c r="O47" s="8">
        <v>20</v>
      </c>
      <c r="P47" s="8">
        <v>6</v>
      </c>
      <c r="Q47" s="8">
        <f t="shared" si="0"/>
        <v>120</v>
      </c>
      <c r="R47" s="8">
        <v>42</v>
      </c>
      <c r="S47" s="50">
        <f t="shared" si="1"/>
        <v>60.48</v>
      </c>
    </row>
    <row r="48" spans="1:19" ht="20.100000000000001" customHeight="1" x14ac:dyDescent="0.4">
      <c r="A48" s="28" t="s">
        <v>16</v>
      </c>
      <c r="B48" s="30">
        <v>1</v>
      </c>
      <c r="C48" s="30" t="s">
        <v>577</v>
      </c>
      <c r="D48" s="7">
        <v>11</v>
      </c>
      <c r="E48" s="30">
        <v>3</v>
      </c>
      <c r="F48" s="30" t="s">
        <v>579</v>
      </c>
      <c r="G48" s="30"/>
      <c r="H48" s="71"/>
      <c r="I48" s="5" t="s">
        <v>360</v>
      </c>
      <c r="J48" s="58">
        <v>3</v>
      </c>
      <c r="K48" s="5" t="s">
        <v>118</v>
      </c>
      <c r="L48" s="5" t="s">
        <v>944</v>
      </c>
      <c r="M48" s="8">
        <v>1</v>
      </c>
      <c r="N48" s="8">
        <v>1</v>
      </c>
      <c r="O48" s="8">
        <v>20</v>
      </c>
      <c r="P48" s="8">
        <v>6</v>
      </c>
      <c r="Q48" s="8">
        <f t="shared" si="0"/>
        <v>120</v>
      </c>
      <c r="R48" s="8">
        <v>42</v>
      </c>
      <c r="S48" s="50">
        <f t="shared" si="1"/>
        <v>5.04</v>
      </c>
    </row>
    <row r="49" spans="1:19" ht="20.100000000000001" customHeight="1" x14ac:dyDescent="0.4">
      <c r="A49" s="28" t="s">
        <v>10</v>
      </c>
      <c r="B49" s="30">
        <v>1</v>
      </c>
      <c r="C49" s="30" t="s">
        <v>577</v>
      </c>
      <c r="D49" s="7">
        <v>11</v>
      </c>
      <c r="E49" s="30">
        <v>3</v>
      </c>
      <c r="F49" s="30" t="s">
        <v>579</v>
      </c>
      <c r="G49" s="30"/>
      <c r="H49" s="71"/>
      <c r="I49" s="5" t="s">
        <v>134</v>
      </c>
      <c r="J49" s="58">
        <v>3</v>
      </c>
      <c r="K49" s="5" t="s">
        <v>310</v>
      </c>
      <c r="L49" s="5" t="s">
        <v>944</v>
      </c>
      <c r="M49" s="8">
        <v>6</v>
      </c>
      <c r="N49" s="8">
        <v>12</v>
      </c>
      <c r="O49" s="8">
        <v>210</v>
      </c>
      <c r="P49" s="8">
        <v>8</v>
      </c>
      <c r="Q49" s="8">
        <f t="shared" si="0"/>
        <v>1680</v>
      </c>
      <c r="R49" s="8">
        <v>42</v>
      </c>
      <c r="S49" s="50">
        <f t="shared" si="1"/>
        <v>846.72</v>
      </c>
    </row>
    <row r="50" spans="1:19" ht="20.100000000000001" customHeight="1" x14ac:dyDescent="0.4">
      <c r="A50" s="28" t="s">
        <v>16</v>
      </c>
      <c r="B50" s="30">
        <v>1</v>
      </c>
      <c r="C50" s="30" t="s">
        <v>577</v>
      </c>
      <c r="D50" s="7">
        <v>11</v>
      </c>
      <c r="E50" s="30">
        <v>3</v>
      </c>
      <c r="F50" s="30" t="s">
        <v>579</v>
      </c>
      <c r="G50" s="30"/>
      <c r="H50" s="71"/>
      <c r="I50" s="5" t="s">
        <v>134</v>
      </c>
      <c r="J50" s="58">
        <v>3</v>
      </c>
      <c r="K50" s="5" t="s">
        <v>118</v>
      </c>
      <c r="L50" s="5" t="s">
        <v>944</v>
      </c>
      <c r="M50" s="8">
        <v>1</v>
      </c>
      <c r="N50" s="8">
        <v>1</v>
      </c>
      <c r="O50" s="8">
        <v>210</v>
      </c>
      <c r="P50" s="8">
        <v>8</v>
      </c>
      <c r="Q50" s="8">
        <f t="shared" si="0"/>
        <v>1680</v>
      </c>
      <c r="R50" s="8">
        <v>42</v>
      </c>
      <c r="S50" s="50">
        <f t="shared" si="1"/>
        <v>70.56</v>
      </c>
    </row>
    <row r="51" spans="1:19" ht="20.100000000000001" customHeight="1" x14ac:dyDescent="0.4">
      <c r="A51" s="28" t="s">
        <v>10</v>
      </c>
      <c r="B51" s="30">
        <v>1</v>
      </c>
      <c r="C51" s="30" t="s">
        <v>577</v>
      </c>
      <c r="D51" s="7">
        <v>11</v>
      </c>
      <c r="E51" s="30">
        <v>3</v>
      </c>
      <c r="F51" s="30" t="s">
        <v>579</v>
      </c>
      <c r="G51" s="30"/>
      <c r="H51" s="71"/>
      <c r="I51" s="5" t="s">
        <v>133</v>
      </c>
      <c r="J51" s="58">
        <v>3</v>
      </c>
      <c r="K51" s="5" t="s">
        <v>310</v>
      </c>
      <c r="L51" s="5" t="s">
        <v>944</v>
      </c>
      <c r="M51" s="8">
        <v>6</v>
      </c>
      <c r="N51" s="8">
        <v>12</v>
      </c>
      <c r="O51" s="8">
        <v>210</v>
      </c>
      <c r="P51" s="8">
        <v>8</v>
      </c>
      <c r="Q51" s="8">
        <f t="shared" si="0"/>
        <v>1680</v>
      </c>
      <c r="R51" s="8">
        <v>42</v>
      </c>
      <c r="S51" s="50">
        <f t="shared" si="1"/>
        <v>846.72</v>
      </c>
    </row>
    <row r="52" spans="1:19" ht="20.100000000000001" customHeight="1" x14ac:dyDescent="0.4">
      <c r="A52" s="28" t="s">
        <v>16</v>
      </c>
      <c r="B52" s="30">
        <v>1</v>
      </c>
      <c r="C52" s="30" t="s">
        <v>577</v>
      </c>
      <c r="D52" s="7">
        <v>11</v>
      </c>
      <c r="E52" s="30">
        <v>3</v>
      </c>
      <c r="F52" s="30" t="s">
        <v>579</v>
      </c>
      <c r="G52" s="30"/>
      <c r="H52" s="71"/>
      <c r="I52" s="5" t="s">
        <v>133</v>
      </c>
      <c r="J52" s="58">
        <v>3</v>
      </c>
      <c r="K52" s="5" t="s">
        <v>118</v>
      </c>
      <c r="L52" s="5" t="s">
        <v>944</v>
      </c>
      <c r="M52" s="8">
        <v>1</v>
      </c>
      <c r="N52" s="8">
        <v>1</v>
      </c>
      <c r="O52" s="8">
        <v>210</v>
      </c>
      <c r="P52" s="8">
        <v>8</v>
      </c>
      <c r="Q52" s="8">
        <f t="shared" si="0"/>
        <v>1680</v>
      </c>
      <c r="R52" s="8">
        <v>42</v>
      </c>
      <c r="S52" s="50">
        <f t="shared" si="1"/>
        <v>70.56</v>
      </c>
    </row>
    <row r="53" spans="1:19" ht="20.100000000000001" customHeight="1" x14ac:dyDescent="0.4">
      <c r="A53" s="28" t="s">
        <v>10</v>
      </c>
      <c r="B53" s="30">
        <v>1</v>
      </c>
      <c r="C53" s="30" t="s">
        <v>577</v>
      </c>
      <c r="D53" s="7">
        <v>11</v>
      </c>
      <c r="E53" s="30">
        <v>3</v>
      </c>
      <c r="F53" s="30" t="s">
        <v>579</v>
      </c>
      <c r="G53" s="30"/>
      <c r="H53" s="71"/>
      <c r="I53" s="5" t="s">
        <v>313</v>
      </c>
      <c r="J53" s="58">
        <v>3</v>
      </c>
      <c r="K53" s="5" t="s">
        <v>310</v>
      </c>
      <c r="L53" s="5" t="s">
        <v>944</v>
      </c>
      <c r="M53" s="8">
        <v>6</v>
      </c>
      <c r="N53" s="8">
        <v>12</v>
      </c>
      <c r="O53" s="8">
        <v>210</v>
      </c>
      <c r="P53" s="8">
        <v>8</v>
      </c>
      <c r="Q53" s="8">
        <f t="shared" si="0"/>
        <v>1680</v>
      </c>
      <c r="R53" s="8">
        <v>42</v>
      </c>
      <c r="S53" s="50">
        <f t="shared" si="1"/>
        <v>846.72</v>
      </c>
    </row>
    <row r="54" spans="1:19" ht="20.100000000000001" customHeight="1" x14ac:dyDescent="0.4">
      <c r="A54" s="28" t="s">
        <v>16</v>
      </c>
      <c r="B54" s="30">
        <v>1</v>
      </c>
      <c r="C54" s="30" t="s">
        <v>577</v>
      </c>
      <c r="D54" s="7">
        <v>11</v>
      </c>
      <c r="E54" s="30">
        <v>3</v>
      </c>
      <c r="F54" s="30" t="s">
        <v>579</v>
      </c>
      <c r="G54" s="30"/>
      <c r="H54" s="71"/>
      <c r="I54" s="5" t="s">
        <v>313</v>
      </c>
      <c r="J54" s="58">
        <v>3</v>
      </c>
      <c r="K54" s="5" t="s">
        <v>118</v>
      </c>
      <c r="L54" s="5" t="s">
        <v>944</v>
      </c>
      <c r="M54" s="8">
        <v>1</v>
      </c>
      <c r="N54" s="8">
        <v>1</v>
      </c>
      <c r="O54" s="8">
        <v>210</v>
      </c>
      <c r="P54" s="8">
        <v>8</v>
      </c>
      <c r="Q54" s="8">
        <f t="shared" si="0"/>
        <v>1680</v>
      </c>
      <c r="R54" s="8">
        <v>42</v>
      </c>
      <c r="S54" s="50">
        <f t="shared" si="1"/>
        <v>70.56</v>
      </c>
    </row>
    <row r="55" spans="1:19" ht="20.100000000000001" customHeight="1" x14ac:dyDescent="0.4">
      <c r="A55" s="28" t="s">
        <v>10</v>
      </c>
      <c r="B55" s="30">
        <v>1</v>
      </c>
      <c r="C55" s="30" t="s">
        <v>577</v>
      </c>
      <c r="D55" s="7">
        <v>11</v>
      </c>
      <c r="E55" s="30">
        <v>3</v>
      </c>
      <c r="F55" s="30" t="s">
        <v>579</v>
      </c>
      <c r="G55" s="30"/>
      <c r="H55" s="71"/>
      <c r="I55" s="5" t="s">
        <v>314</v>
      </c>
      <c r="J55" s="58">
        <v>3</v>
      </c>
      <c r="K55" s="5" t="s">
        <v>310</v>
      </c>
      <c r="L55" s="5" t="s">
        <v>944</v>
      </c>
      <c r="M55" s="8">
        <v>6</v>
      </c>
      <c r="N55" s="8">
        <v>12</v>
      </c>
      <c r="O55" s="8">
        <v>210</v>
      </c>
      <c r="P55" s="8">
        <v>8</v>
      </c>
      <c r="Q55" s="8">
        <f t="shared" si="0"/>
        <v>1680</v>
      </c>
      <c r="R55" s="8">
        <v>42</v>
      </c>
      <c r="S55" s="50">
        <f t="shared" si="1"/>
        <v>846.72</v>
      </c>
    </row>
    <row r="56" spans="1:19" ht="20.100000000000001" customHeight="1" x14ac:dyDescent="0.4">
      <c r="A56" s="28" t="s">
        <v>16</v>
      </c>
      <c r="B56" s="30">
        <v>1</v>
      </c>
      <c r="C56" s="30" t="s">
        <v>577</v>
      </c>
      <c r="D56" s="7">
        <v>11</v>
      </c>
      <c r="E56" s="30">
        <v>3</v>
      </c>
      <c r="F56" s="30" t="s">
        <v>579</v>
      </c>
      <c r="G56" s="30"/>
      <c r="H56" s="71"/>
      <c r="I56" s="5" t="s">
        <v>314</v>
      </c>
      <c r="J56" s="58">
        <v>3</v>
      </c>
      <c r="K56" s="5" t="s">
        <v>118</v>
      </c>
      <c r="L56" s="5" t="s">
        <v>944</v>
      </c>
      <c r="M56" s="8">
        <v>1</v>
      </c>
      <c r="N56" s="8">
        <v>1</v>
      </c>
      <c r="O56" s="8">
        <v>210</v>
      </c>
      <c r="P56" s="8">
        <v>8</v>
      </c>
      <c r="Q56" s="8">
        <f t="shared" si="0"/>
        <v>1680</v>
      </c>
      <c r="R56" s="8">
        <v>42</v>
      </c>
      <c r="S56" s="50">
        <f t="shared" si="1"/>
        <v>70.56</v>
      </c>
    </row>
    <row r="57" spans="1:19" ht="20.100000000000001" customHeight="1" x14ac:dyDescent="0.4">
      <c r="A57" s="28" t="s">
        <v>10</v>
      </c>
      <c r="B57" s="30">
        <v>1</v>
      </c>
      <c r="C57" s="30" t="s">
        <v>577</v>
      </c>
      <c r="D57" s="7">
        <v>11</v>
      </c>
      <c r="E57" s="30">
        <v>3</v>
      </c>
      <c r="F57" s="30" t="s">
        <v>579</v>
      </c>
      <c r="G57" s="30"/>
      <c r="H57" s="71"/>
      <c r="I57" s="5" t="s">
        <v>135</v>
      </c>
      <c r="J57" s="58">
        <v>3</v>
      </c>
      <c r="K57" s="5" t="s">
        <v>310</v>
      </c>
      <c r="L57" s="5" t="s">
        <v>944</v>
      </c>
      <c r="M57" s="8">
        <v>6</v>
      </c>
      <c r="N57" s="8">
        <v>12</v>
      </c>
      <c r="O57" s="8">
        <v>210</v>
      </c>
      <c r="P57" s="8">
        <v>8</v>
      </c>
      <c r="Q57" s="8">
        <f t="shared" si="0"/>
        <v>1680</v>
      </c>
      <c r="R57" s="8">
        <v>42</v>
      </c>
      <c r="S57" s="50">
        <f t="shared" si="1"/>
        <v>846.72</v>
      </c>
    </row>
    <row r="58" spans="1:19" ht="20.100000000000001" customHeight="1" x14ac:dyDescent="0.4">
      <c r="A58" s="28" t="s">
        <v>16</v>
      </c>
      <c r="B58" s="30">
        <v>1</v>
      </c>
      <c r="C58" s="30" t="s">
        <v>577</v>
      </c>
      <c r="D58" s="7">
        <v>11</v>
      </c>
      <c r="E58" s="30">
        <v>3</v>
      </c>
      <c r="F58" s="30" t="s">
        <v>579</v>
      </c>
      <c r="G58" s="30"/>
      <c r="H58" s="71"/>
      <c r="I58" s="5" t="s">
        <v>135</v>
      </c>
      <c r="J58" s="58">
        <v>3</v>
      </c>
      <c r="K58" s="5" t="s">
        <v>118</v>
      </c>
      <c r="L58" s="5" t="s">
        <v>944</v>
      </c>
      <c r="M58" s="8">
        <v>1</v>
      </c>
      <c r="N58" s="8">
        <v>1</v>
      </c>
      <c r="O58" s="8">
        <v>210</v>
      </c>
      <c r="P58" s="8">
        <v>8</v>
      </c>
      <c r="Q58" s="8">
        <f t="shared" si="0"/>
        <v>1680</v>
      </c>
      <c r="R58" s="8">
        <v>42</v>
      </c>
      <c r="S58" s="50">
        <f t="shared" si="1"/>
        <v>70.56</v>
      </c>
    </row>
    <row r="59" spans="1:19" ht="20.100000000000001" customHeight="1" x14ac:dyDescent="0.4">
      <c r="A59" s="28" t="s">
        <v>13</v>
      </c>
      <c r="B59" s="30">
        <v>1</v>
      </c>
      <c r="C59" s="30" t="s">
        <v>577</v>
      </c>
      <c r="D59" s="7">
        <v>11</v>
      </c>
      <c r="E59" s="30">
        <v>3</v>
      </c>
      <c r="F59" s="30" t="s">
        <v>579</v>
      </c>
      <c r="G59" s="30"/>
      <c r="H59" s="71"/>
      <c r="I59" s="5" t="s">
        <v>876</v>
      </c>
      <c r="J59" s="58">
        <v>2.7</v>
      </c>
      <c r="K59" s="5" t="s">
        <v>688</v>
      </c>
      <c r="L59" s="5" t="s">
        <v>944</v>
      </c>
      <c r="M59" s="8">
        <v>1</v>
      </c>
      <c r="N59" s="8">
        <v>2</v>
      </c>
      <c r="O59" s="8">
        <v>210</v>
      </c>
      <c r="P59" s="8">
        <v>1</v>
      </c>
      <c r="Q59" s="8">
        <f>O59*P59</f>
        <v>210</v>
      </c>
      <c r="R59" s="8">
        <v>42</v>
      </c>
      <c r="S59" s="50">
        <f t="shared" si="1"/>
        <v>17.64</v>
      </c>
    </row>
    <row r="60" spans="1:19" ht="20.100000000000001" customHeight="1" x14ac:dyDescent="0.4">
      <c r="A60" s="28" t="s">
        <v>43</v>
      </c>
      <c r="B60" s="30">
        <v>1</v>
      </c>
      <c r="C60" s="30" t="s">
        <v>577</v>
      </c>
      <c r="D60" s="7">
        <v>11</v>
      </c>
      <c r="E60" s="30">
        <v>3</v>
      </c>
      <c r="F60" s="30" t="s">
        <v>579</v>
      </c>
      <c r="G60" s="30"/>
      <c r="H60" s="71"/>
      <c r="I60" s="5" t="s">
        <v>590</v>
      </c>
      <c r="J60" s="58">
        <v>2.7</v>
      </c>
      <c r="K60" s="5" t="s">
        <v>12</v>
      </c>
      <c r="L60" s="5" t="s">
        <v>944</v>
      </c>
      <c r="M60" s="8">
        <v>1</v>
      </c>
      <c r="N60" s="8">
        <v>1</v>
      </c>
      <c r="O60" s="8">
        <v>210</v>
      </c>
      <c r="P60" s="8">
        <v>10</v>
      </c>
      <c r="Q60" s="8">
        <f t="shared" si="0"/>
        <v>2100</v>
      </c>
      <c r="R60" s="8">
        <v>42</v>
      </c>
      <c r="S60" s="50">
        <f t="shared" si="1"/>
        <v>88.2</v>
      </c>
    </row>
    <row r="61" spans="1:19" ht="20.100000000000001" customHeight="1" x14ac:dyDescent="0.4">
      <c r="A61" s="28"/>
      <c r="B61" s="30">
        <v>1</v>
      </c>
      <c r="C61" s="30" t="s">
        <v>577</v>
      </c>
      <c r="D61" s="7">
        <v>11</v>
      </c>
      <c r="E61" s="30">
        <v>3</v>
      </c>
      <c r="F61" s="30" t="s">
        <v>579</v>
      </c>
      <c r="G61" s="30"/>
      <c r="H61" s="71"/>
      <c r="I61" s="5" t="s">
        <v>590</v>
      </c>
      <c r="J61" s="58">
        <v>4.5999999999999996</v>
      </c>
      <c r="K61" s="5" t="s">
        <v>776</v>
      </c>
      <c r="L61" s="5" t="s">
        <v>944</v>
      </c>
      <c r="M61" s="8">
        <v>1</v>
      </c>
      <c r="N61" s="8">
        <v>1</v>
      </c>
      <c r="O61" s="8">
        <v>210</v>
      </c>
      <c r="P61" s="8">
        <v>10</v>
      </c>
      <c r="Q61" s="8">
        <f t="shared" si="0"/>
        <v>2100</v>
      </c>
      <c r="R61" s="8">
        <v>42</v>
      </c>
      <c r="S61" s="50">
        <f t="shared" si="1"/>
        <v>88.2</v>
      </c>
    </row>
    <row r="62" spans="1:19" ht="20.100000000000001" customHeight="1" x14ac:dyDescent="0.4">
      <c r="A62" s="28" t="s">
        <v>43</v>
      </c>
      <c r="B62" s="30">
        <v>1</v>
      </c>
      <c r="C62" s="30" t="s">
        <v>577</v>
      </c>
      <c r="D62" s="7">
        <v>11</v>
      </c>
      <c r="E62" s="30">
        <v>3</v>
      </c>
      <c r="F62" s="30" t="s">
        <v>579</v>
      </c>
      <c r="G62" s="30"/>
      <c r="H62" s="71"/>
      <c r="I62" s="5" t="s">
        <v>591</v>
      </c>
      <c r="J62" s="58">
        <v>4.7</v>
      </c>
      <c r="K62" s="5" t="s">
        <v>12</v>
      </c>
      <c r="L62" s="5" t="s">
        <v>944</v>
      </c>
      <c r="M62" s="8">
        <v>2</v>
      </c>
      <c r="N62" s="8">
        <v>2</v>
      </c>
      <c r="O62" s="8">
        <v>210</v>
      </c>
      <c r="P62" s="8">
        <v>10</v>
      </c>
      <c r="Q62" s="8">
        <f t="shared" si="0"/>
        <v>2100</v>
      </c>
      <c r="R62" s="8">
        <v>42</v>
      </c>
      <c r="S62" s="50">
        <f t="shared" si="1"/>
        <v>176.4</v>
      </c>
    </row>
    <row r="63" spans="1:19" ht="20.100000000000001" customHeight="1" x14ac:dyDescent="0.4">
      <c r="A63" s="25"/>
      <c r="B63" s="30">
        <v>1</v>
      </c>
      <c r="C63" s="30" t="s">
        <v>777</v>
      </c>
      <c r="D63" s="7" t="s">
        <v>778</v>
      </c>
      <c r="E63" s="30" t="s">
        <v>779</v>
      </c>
      <c r="F63" s="30" t="s">
        <v>780</v>
      </c>
      <c r="G63" s="30"/>
      <c r="H63" s="71" t="s">
        <v>781</v>
      </c>
      <c r="I63" s="5" t="s">
        <v>782</v>
      </c>
      <c r="J63" s="58">
        <v>4</v>
      </c>
      <c r="K63" s="5" t="s">
        <v>783</v>
      </c>
      <c r="L63" s="5" t="s">
        <v>944</v>
      </c>
      <c r="M63" s="8">
        <v>1</v>
      </c>
      <c r="N63" s="8">
        <v>1</v>
      </c>
      <c r="O63" s="8">
        <v>210</v>
      </c>
      <c r="P63" s="8">
        <v>10</v>
      </c>
      <c r="Q63" s="8">
        <f t="shared" si="0"/>
        <v>2100</v>
      </c>
      <c r="R63" s="8">
        <v>42</v>
      </c>
      <c r="S63" s="50">
        <f t="shared" si="1"/>
        <v>88.2</v>
      </c>
    </row>
    <row r="64" spans="1:19" ht="20.100000000000001" customHeight="1" thickBot="1" x14ac:dyDescent="0.45">
      <c r="A64" s="22" t="s">
        <v>70</v>
      </c>
      <c r="B64" s="30">
        <v>1</v>
      </c>
      <c r="C64" s="30" t="s">
        <v>577</v>
      </c>
      <c r="D64" s="7">
        <v>11</v>
      </c>
      <c r="E64" s="30" t="s">
        <v>687</v>
      </c>
      <c r="F64" s="30" t="s">
        <v>579</v>
      </c>
      <c r="G64" s="30"/>
      <c r="H64" s="71"/>
      <c r="I64" s="5" t="s">
        <v>591</v>
      </c>
      <c r="J64" s="58">
        <v>2.1</v>
      </c>
      <c r="K64" s="5" t="s">
        <v>373</v>
      </c>
      <c r="L64" s="5" t="s">
        <v>948</v>
      </c>
      <c r="M64" s="8">
        <v>1</v>
      </c>
      <c r="N64" s="8">
        <v>1</v>
      </c>
      <c r="O64" s="8">
        <v>210</v>
      </c>
      <c r="P64" s="8">
        <v>10</v>
      </c>
      <c r="Q64" s="8">
        <f t="shared" si="0"/>
        <v>2100</v>
      </c>
      <c r="R64" s="8">
        <v>35</v>
      </c>
      <c r="S64" s="50">
        <f t="shared" si="1"/>
        <v>73.5</v>
      </c>
    </row>
    <row r="65" spans="1:19" ht="20.100000000000001" customHeight="1" thickTop="1" x14ac:dyDescent="0.4">
      <c r="A65" s="27" t="s">
        <v>13</v>
      </c>
      <c r="B65" s="30">
        <v>1</v>
      </c>
      <c r="C65" s="30" t="s">
        <v>577</v>
      </c>
      <c r="D65" s="7" t="s">
        <v>587</v>
      </c>
      <c r="E65" s="30">
        <v>1</v>
      </c>
      <c r="F65" s="30" t="s">
        <v>579</v>
      </c>
      <c r="G65" s="30"/>
      <c r="H65" s="71" t="s">
        <v>392</v>
      </c>
      <c r="I65" s="5" t="s">
        <v>193</v>
      </c>
      <c r="J65" s="58">
        <v>3</v>
      </c>
      <c r="K65" s="5" t="s">
        <v>15</v>
      </c>
      <c r="L65" s="5" t="s">
        <v>944</v>
      </c>
      <c r="M65" s="8">
        <v>8</v>
      </c>
      <c r="N65" s="8">
        <v>16</v>
      </c>
      <c r="O65" s="8">
        <v>210</v>
      </c>
      <c r="P65" s="8">
        <v>8</v>
      </c>
      <c r="Q65" s="8">
        <f t="shared" si="0"/>
        <v>1680</v>
      </c>
      <c r="R65" s="8">
        <v>42</v>
      </c>
      <c r="S65" s="50">
        <f t="shared" si="1"/>
        <v>1128.96</v>
      </c>
    </row>
    <row r="66" spans="1:19" ht="20.100000000000001" customHeight="1" x14ac:dyDescent="0.4">
      <c r="A66" s="28" t="s">
        <v>16</v>
      </c>
      <c r="B66" s="30">
        <v>1</v>
      </c>
      <c r="C66" s="30" t="s">
        <v>577</v>
      </c>
      <c r="D66" s="7" t="s">
        <v>587</v>
      </c>
      <c r="E66" s="30">
        <v>1</v>
      </c>
      <c r="F66" s="30" t="s">
        <v>579</v>
      </c>
      <c r="G66" s="30"/>
      <c r="H66" s="71"/>
      <c r="I66" s="5" t="s">
        <v>193</v>
      </c>
      <c r="J66" s="58">
        <v>3</v>
      </c>
      <c r="K66" s="5" t="s">
        <v>118</v>
      </c>
      <c r="L66" s="5" t="s">
        <v>944</v>
      </c>
      <c r="M66" s="8">
        <v>2</v>
      </c>
      <c r="N66" s="8">
        <v>2</v>
      </c>
      <c r="O66" s="8">
        <v>210</v>
      </c>
      <c r="P66" s="8">
        <v>8</v>
      </c>
      <c r="Q66" s="8">
        <f t="shared" si="0"/>
        <v>1680</v>
      </c>
      <c r="R66" s="8">
        <v>42</v>
      </c>
      <c r="S66" s="50">
        <f t="shared" si="1"/>
        <v>141.12</v>
      </c>
    </row>
    <row r="67" spans="1:19" ht="20.100000000000001" customHeight="1" x14ac:dyDescent="0.4">
      <c r="A67" s="28" t="s">
        <v>13</v>
      </c>
      <c r="B67" s="30">
        <v>1</v>
      </c>
      <c r="C67" s="30" t="s">
        <v>577</v>
      </c>
      <c r="D67" s="7" t="s">
        <v>587</v>
      </c>
      <c r="E67" s="30">
        <v>1</v>
      </c>
      <c r="F67" s="30" t="s">
        <v>579</v>
      </c>
      <c r="G67" s="30"/>
      <c r="H67" s="71"/>
      <c r="I67" s="5" t="s">
        <v>127</v>
      </c>
      <c r="J67" s="58">
        <v>3</v>
      </c>
      <c r="K67" s="5" t="s">
        <v>15</v>
      </c>
      <c r="L67" s="5" t="s">
        <v>944</v>
      </c>
      <c r="M67" s="8">
        <v>8</v>
      </c>
      <c r="N67" s="8">
        <v>16</v>
      </c>
      <c r="O67" s="8">
        <v>210</v>
      </c>
      <c r="P67" s="8">
        <v>8</v>
      </c>
      <c r="Q67" s="8">
        <f t="shared" si="0"/>
        <v>1680</v>
      </c>
      <c r="R67" s="8">
        <v>42</v>
      </c>
      <c r="S67" s="50">
        <f t="shared" si="1"/>
        <v>1128.96</v>
      </c>
    </row>
    <row r="68" spans="1:19" ht="20.100000000000001" customHeight="1" x14ac:dyDescent="0.4">
      <c r="A68" s="28" t="s">
        <v>16</v>
      </c>
      <c r="B68" s="30">
        <v>1</v>
      </c>
      <c r="C68" s="30" t="s">
        <v>577</v>
      </c>
      <c r="D68" s="7" t="s">
        <v>587</v>
      </c>
      <c r="E68" s="30">
        <v>1</v>
      </c>
      <c r="F68" s="30" t="s">
        <v>579</v>
      </c>
      <c r="G68" s="30"/>
      <c r="H68" s="71"/>
      <c r="I68" s="5" t="s">
        <v>127</v>
      </c>
      <c r="J68" s="58">
        <v>3</v>
      </c>
      <c r="K68" s="5" t="s">
        <v>118</v>
      </c>
      <c r="L68" s="5" t="s">
        <v>944</v>
      </c>
      <c r="M68" s="8">
        <v>2</v>
      </c>
      <c r="N68" s="8">
        <v>2</v>
      </c>
      <c r="O68" s="8">
        <v>210</v>
      </c>
      <c r="P68" s="8">
        <v>8</v>
      </c>
      <c r="Q68" s="8">
        <f t="shared" ref="Q68:Q131" si="2">O68*P68</f>
        <v>1680</v>
      </c>
      <c r="R68" s="8">
        <v>42</v>
      </c>
      <c r="S68" s="50">
        <f t="shared" si="1"/>
        <v>141.12</v>
      </c>
    </row>
    <row r="69" spans="1:19" ht="20.100000000000001" customHeight="1" x14ac:dyDescent="0.4">
      <c r="A69" s="28" t="s">
        <v>13</v>
      </c>
      <c r="B69" s="30">
        <v>1</v>
      </c>
      <c r="C69" s="30" t="s">
        <v>577</v>
      </c>
      <c r="D69" s="7" t="s">
        <v>587</v>
      </c>
      <c r="E69" s="30">
        <v>1</v>
      </c>
      <c r="F69" s="30" t="s">
        <v>579</v>
      </c>
      <c r="G69" s="30"/>
      <c r="H69" s="71"/>
      <c r="I69" s="5" t="s">
        <v>315</v>
      </c>
      <c r="J69" s="58">
        <v>3</v>
      </c>
      <c r="K69" s="5" t="s">
        <v>15</v>
      </c>
      <c r="L69" s="5" t="s">
        <v>944</v>
      </c>
      <c r="M69" s="8">
        <v>9</v>
      </c>
      <c r="N69" s="8">
        <v>18</v>
      </c>
      <c r="O69" s="8">
        <v>210</v>
      </c>
      <c r="P69" s="8">
        <v>4</v>
      </c>
      <c r="Q69" s="8">
        <f t="shared" si="2"/>
        <v>840</v>
      </c>
      <c r="R69" s="8">
        <v>42</v>
      </c>
      <c r="S69" s="50">
        <f t="shared" si="1"/>
        <v>635.04</v>
      </c>
    </row>
    <row r="70" spans="1:19" ht="20.100000000000001" customHeight="1" x14ac:dyDescent="0.4">
      <c r="A70" s="28" t="s">
        <v>16</v>
      </c>
      <c r="B70" s="30">
        <v>1</v>
      </c>
      <c r="C70" s="30" t="s">
        <v>577</v>
      </c>
      <c r="D70" s="7" t="s">
        <v>587</v>
      </c>
      <c r="E70" s="30">
        <v>1</v>
      </c>
      <c r="F70" s="30" t="s">
        <v>579</v>
      </c>
      <c r="G70" s="30"/>
      <c r="H70" s="71"/>
      <c r="I70" s="5" t="s">
        <v>315</v>
      </c>
      <c r="J70" s="58">
        <v>3</v>
      </c>
      <c r="K70" s="5" t="s">
        <v>118</v>
      </c>
      <c r="L70" s="5" t="s">
        <v>944</v>
      </c>
      <c r="M70" s="8">
        <v>1</v>
      </c>
      <c r="N70" s="8">
        <v>1</v>
      </c>
      <c r="O70" s="8">
        <v>210</v>
      </c>
      <c r="P70" s="8">
        <v>4</v>
      </c>
      <c r="Q70" s="8">
        <f t="shared" si="2"/>
        <v>840</v>
      </c>
      <c r="R70" s="8">
        <v>42</v>
      </c>
      <c r="S70" s="50">
        <f t="shared" ref="S70:S133" si="3">N70*Q70*R70/1000</f>
        <v>35.28</v>
      </c>
    </row>
    <row r="71" spans="1:19" ht="20.100000000000001" customHeight="1" x14ac:dyDescent="0.4">
      <c r="A71" s="28" t="s">
        <v>13</v>
      </c>
      <c r="B71" s="30">
        <v>1</v>
      </c>
      <c r="C71" s="30" t="s">
        <v>577</v>
      </c>
      <c r="D71" s="7" t="s">
        <v>585</v>
      </c>
      <c r="E71" s="30">
        <v>1</v>
      </c>
      <c r="F71" s="30" t="s">
        <v>579</v>
      </c>
      <c r="G71" s="30"/>
      <c r="H71" s="71"/>
      <c r="I71" s="5" t="s">
        <v>316</v>
      </c>
      <c r="J71" s="58">
        <v>3</v>
      </c>
      <c r="K71" s="5" t="s">
        <v>15</v>
      </c>
      <c r="L71" s="5" t="s">
        <v>944</v>
      </c>
      <c r="M71" s="8">
        <v>6</v>
      </c>
      <c r="N71" s="8">
        <v>12</v>
      </c>
      <c r="O71" s="8">
        <v>210</v>
      </c>
      <c r="P71" s="8">
        <v>4</v>
      </c>
      <c r="Q71" s="8">
        <f t="shared" si="2"/>
        <v>840</v>
      </c>
      <c r="R71" s="8">
        <v>42</v>
      </c>
      <c r="S71" s="50">
        <f t="shared" si="3"/>
        <v>423.36</v>
      </c>
    </row>
    <row r="72" spans="1:19" ht="20.100000000000001" customHeight="1" x14ac:dyDescent="0.4">
      <c r="A72" s="28" t="s">
        <v>16</v>
      </c>
      <c r="B72" s="30">
        <v>1</v>
      </c>
      <c r="C72" s="30" t="s">
        <v>577</v>
      </c>
      <c r="D72" s="7" t="s">
        <v>585</v>
      </c>
      <c r="E72" s="30">
        <v>1</v>
      </c>
      <c r="F72" s="30" t="s">
        <v>579</v>
      </c>
      <c r="G72" s="30"/>
      <c r="H72" s="71"/>
      <c r="I72" s="5" t="s">
        <v>316</v>
      </c>
      <c r="J72" s="58">
        <v>3</v>
      </c>
      <c r="K72" s="5" t="s">
        <v>118</v>
      </c>
      <c r="L72" s="5" t="s">
        <v>944</v>
      </c>
      <c r="M72" s="8">
        <v>1</v>
      </c>
      <c r="N72" s="8">
        <v>1</v>
      </c>
      <c r="O72" s="8">
        <v>210</v>
      </c>
      <c r="P72" s="8">
        <v>4</v>
      </c>
      <c r="Q72" s="8">
        <f t="shared" si="2"/>
        <v>840</v>
      </c>
      <c r="R72" s="8">
        <v>42</v>
      </c>
      <c r="S72" s="50">
        <f t="shared" si="3"/>
        <v>35.28</v>
      </c>
    </row>
    <row r="73" spans="1:19" ht="20.100000000000001" customHeight="1" x14ac:dyDescent="0.4">
      <c r="A73" s="28" t="s">
        <v>13</v>
      </c>
      <c r="B73" s="30">
        <v>1</v>
      </c>
      <c r="C73" s="30" t="s">
        <v>577</v>
      </c>
      <c r="D73" s="7" t="s">
        <v>585</v>
      </c>
      <c r="E73" s="30">
        <v>1</v>
      </c>
      <c r="F73" s="30" t="s">
        <v>579</v>
      </c>
      <c r="G73" s="29"/>
      <c r="H73" s="71"/>
      <c r="I73" s="5" t="s">
        <v>317</v>
      </c>
      <c r="J73" s="58">
        <v>3</v>
      </c>
      <c r="K73" s="5" t="s">
        <v>15</v>
      </c>
      <c r="L73" s="5" t="s">
        <v>944</v>
      </c>
      <c r="M73" s="8">
        <v>6</v>
      </c>
      <c r="N73" s="8">
        <v>12</v>
      </c>
      <c r="O73" s="8">
        <v>210</v>
      </c>
      <c r="P73" s="8">
        <v>4</v>
      </c>
      <c r="Q73" s="8">
        <f t="shared" si="2"/>
        <v>840</v>
      </c>
      <c r="R73" s="8">
        <v>42</v>
      </c>
      <c r="S73" s="50">
        <f t="shared" si="3"/>
        <v>423.36</v>
      </c>
    </row>
    <row r="74" spans="1:19" ht="20.100000000000001" customHeight="1" x14ac:dyDescent="0.4">
      <c r="A74" s="28" t="s">
        <v>16</v>
      </c>
      <c r="B74" s="30">
        <v>1</v>
      </c>
      <c r="C74" s="30" t="s">
        <v>577</v>
      </c>
      <c r="D74" s="7" t="s">
        <v>585</v>
      </c>
      <c r="E74" s="30">
        <v>1</v>
      </c>
      <c r="F74" s="30" t="s">
        <v>579</v>
      </c>
      <c r="G74" s="29"/>
      <c r="H74" s="71"/>
      <c r="I74" s="5" t="s">
        <v>317</v>
      </c>
      <c r="J74" s="58">
        <v>3</v>
      </c>
      <c r="K74" s="5" t="s">
        <v>118</v>
      </c>
      <c r="L74" s="5" t="s">
        <v>944</v>
      </c>
      <c r="M74" s="8">
        <v>1</v>
      </c>
      <c r="N74" s="8">
        <v>1</v>
      </c>
      <c r="O74" s="8">
        <v>210</v>
      </c>
      <c r="P74" s="8">
        <v>4</v>
      </c>
      <c r="Q74" s="8">
        <f t="shared" si="2"/>
        <v>840</v>
      </c>
      <c r="R74" s="8">
        <v>42</v>
      </c>
      <c r="S74" s="50">
        <f t="shared" si="3"/>
        <v>35.28</v>
      </c>
    </row>
    <row r="75" spans="1:19" ht="20.100000000000001" customHeight="1" x14ac:dyDescent="0.4">
      <c r="A75" s="28" t="s">
        <v>43</v>
      </c>
      <c r="B75" s="30">
        <v>1</v>
      </c>
      <c r="C75" s="30" t="s">
        <v>577</v>
      </c>
      <c r="D75" s="7" t="s">
        <v>585</v>
      </c>
      <c r="E75" s="30">
        <v>1</v>
      </c>
      <c r="F75" s="30" t="s">
        <v>579</v>
      </c>
      <c r="G75" s="29"/>
      <c r="H75" s="71"/>
      <c r="I75" s="5" t="s">
        <v>89</v>
      </c>
      <c r="J75" s="58">
        <v>2.7</v>
      </c>
      <c r="K75" s="5" t="s">
        <v>12</v>
      </c>
      <c r="L75" s="5" t="s">
        <v>944</v>
      </c>
      <c r="M75" s="8">
        <v>2</v>
      </c>
      <c r="N75" s="8">
        <v>2</v>
      </c>
      <c r="O75" s="8">
        <v>210</v>
      </c>
      <c r="P75" s="8">
        <v>1</v>
      </c>
      <c r="Q75" s="8">
        <f t="shared" si="2"/>
        <v>210</v>
      </c>
      <c r="R75" s="8">
        <v>42</v>
      </c>
      <c r="S75" s="50">
        <f t="shared" si="3"/>
        <v>17.64</v>
      </c>
    </row>
    <row r="76" spans="1:19" ht="20.100000000000001" customHeight="1" x14ac:dyDescent="0.4">
      <c r="A76" s="28" t="s">
        <v>13</v>
      </c>
      <c r="B76" s="30">
        <v>1</v>
      </c>
      <c r="C76" s="30" t="s">
        <v>577</v>
      </c>
      <c r="D76" s="7" t="s">
        <v>585</v>
      </c>
      <c r="E76" s="30">
        <v>1</v>
      </c>
      <c r="F76" s="30" t="s">
        <v>579</v>
      </c>
      <c r="G76" s="29"/>
      <c r="H76" s="71"/>
      <c r="I76" s="5" t="s">
        <v>583</v>
      </c>
      <c r="J76" s="58">
        <v>3</v>
      </c>
      <c r="K76" s="5" t="s">
        <v>15</v>
      </c>
      <c r="L76" s="5" t="s">
        <v>944</v>
      </c>
      <c r="M76" s="8">
        <v>14</v>
      </c>
      <c r="N76" s="8">
        <v>28</v>
      </c>
      <c r="O76" s="8">
        <v>210</v>
      </c>
      <c r="P76" s="8">
        <v>1</v>
      </c>
      <c r="Q76" s="8">
        <f t="shared" si="2"/>
        <v>210</v>
      </c>
      <c r="R76" s="8">
        <v>42</v>
      </c>
      <c r="S76" s="50">
        <f t="shared" si="3"/>
        <v>246.96</v>
      </c>
    </row>
    <row r="77" spans="1:19" ht="20.100000000000001" customHeight="1" x14ac:dyDescent="0.4">
      <c r="A77" s="28" t="s">
        <v>16</v>
      </c>
      <c r="B77" s="30">
        <v>1</v>
      </c>
      <c r="C77" s="30" t="s">
        <v>577</v>
      </c>
      <c r="D77" s="7" t="s">
        <v>585</v>
      </c>
      <c r="E77" s="30">
        <v>1</v>
      </c>
      <c r="F77" s="30" t="s">
        <v>579</v>
      </c>
      <c r="G77" s="29"/>
      <c r="H77" s="71"/>
      <c r="I77" s="5" t="s">
        <v>583</v>
      </c>
      <c r="J77" s="58">
        <v>3</v>
      </c>
      <c r="K77" s="5" t="s">
        <v>118</v>
      </c>
      <c r="L77" s="5" t="s">
        <v>944</v>
      </c>
      <c r="M77" s="8">
        <v>1</v>
      </c>
      <c r="N77" s="8">
        <v>1</v>
      </c>
      <c r="O77" s="8">
        <v>210</v>
      </c>
      <c r="P77" s="8">
        <v>1</v>
      </c>
      <c r="Q77" s="8">
        <f t="shared" si="2"/>
        <v>210</v>
      </c>
      <c r="R77" s="8">
        <v>42</v>
      </c>
      <c r="S77" s="50">
        <f t="shared" si="3"/>
        <v>8.82</v>
      </c>
    </row>
    <row r="78" spans="1:19" ht="20.100000000000001" customHeight="1" x14ac:dyDescent="0.4">
      <c r="A78" s="28" t="s">
        <v>87</v>
      </c>
      <c r="B78" s="30">
        <v>1</v>
      </c>
      <c r="C78" s="30" t="s">
        <v>577</v>
      </c>
      <c r="D78" s="7" t="s">
        <v>585</v>
      </c>
      <c r="E78" s="30">
        <v>1</v>
      </c>
      <c r="F78" s="30" t="s">
        <v>579</v>
      </c>
      <c r="G78" s="29"/>
      <c r="H78" s="71"/>
      <c r="I78" s="5" t="s">
        <v>584</v>
      </c>
      <c r="J78" s="58">
        <v>1.8</v>
      </c>
      <c r="K78" s="5" t="s">
        <v>68</v>
      </c>
      <c r="L78" s="5" t="s">
        <v>947</v>
      </c>
      <c r="M78" s="8">
        <v>1</v>
      </c>
      <c r="N78" s="8">
        <v>1</v>
      </c>
      <c r="O78" s="8">
        <v>210</v>
      </c>
      <c r="P78" s="8">
        <v>1</v>
      </c>
      <c r="Q78" s="8">
        <f t="shared" si="2"/>
        <v>210</v>
      </c>
      <c r="R78" s="8">
        <v>60</v>
      </c>
      <c r="S78" s="50">
        <f t="shared" si="3"/>
        <v>12.6</v>
      </c>
    </row>
    <row r="79" spans="1:19" ht="20.100000000000001" customHeight="1" x14ac:dyDescent="0.4">
      <c r="A79" s="28" t="s">
        <v>13</v>
      </c>
      <c r="B79" s="30">
        <v>1</v>
      </c>
      <c r="C79" s="30" t="s">
        <v>577</v>
      </c>
      <c r="D79" s="7" t="s">
        <v>587</v>
      </c>
      <c r="E79" s="30">
        <v>1</v>
      </c>
      <c r="F79" s="30" t="s">
        <v>579</v>
      </c>
      <c r="G79" s="29"/>
      <c r="H79" s="71"/>
      <c r="I79" s="5" t="s">
        <v>132</v>
      </c>
      <c r="J79" s="58">
        <v>2.7</v>
      </c>
      <c r="K79" s="5" t="s">
        <v>15</v>
      </c>
      <c r="L79" s="5" t="s">
        <v>944</v>
      </c>
      <c r="M79" s="8">
        <v>2</v>
      </c>
      <c r="N79" s="8">
        <v>4</v>
      </c>
      <c r="O79" s="8">
        <v>210</v>
      </c>
      <c r="P79" s="8">
        <v>1</v>
      </c>
      <c r="Q79" s="8">
        <f t="shared" si="2"/>
        <v>210</v>
      </c>
      <c r="R79" s="8">
        <v>42</v>
      </c>
      <c r="S79" s="50">
        <f t="shared" si="3"/>
        <v>35.28</v>
      </c>
    </row>
    <row r="80" spans="1:19" ht="20.100000000000001" customHeight="1" x14ac:dyDescent="0.4">
      <c r="A80" s="28" t="s">
        <v>43</v>
      </c>
      <c r="B80" s="30">
        <v>1</v>
      </c>
      <c r="C80" s="30" t="s">
        <v>577</v>
      </c>
      <c r="D80" s="7" t="s">
        <v>587</v>
      </c>
      <c r="E80" s="30">
        <v>1</v>
      </c>
      <c r="F80" s="30" t="s">
        <v>579</v>
      </c>
      <c r="G80" s="29"/>
      <c r="H80" s="71"/>
      <c r="I80" s="5" t="s">
        <v>131</v>
      </c>
      <c r="J80" s="58">
        <v>2.7</v>
      </c>
      <c r="K80" s="5" t="s">
        <v>12</v>
      </c>
      <c r="L80" s="5" t="s">
        <v>944</v>
      </c>
      <c r="M80" s="8">
        <v>1</v>
      </c>
      <c r="N80" s="8">
        <v>1</v>
      </c>
      <c r="O80" s="8">
        <v>210</v>
      </c>
      <c r="P80" s="8">
        <v>2</v>
      </c>
      <c r="Q80" s="8">
        <f t="shared" si="2"/>
        <v>420</v>
      </c>
      <c r="R80" s="8">
        <v>42</v>
      </c>
      <c r="S80" s="50">
        <f t="shared" si="3"/>
        <v>17.64</v>
      </c>
    </row>
    <row r="81" spans="1:19" ht="20.100000000000001" customHeight="1" x14ac:dyDescent="0.4">
      <c r="A81" s="28" t="s">
        <v>63</v>
      </c>
      <c r="B81" s="30">
        <v>1</v>
      </c>
      <c r="C81" s="30" t="s">
        <v>577</v>
      </c>
      <c r="D81" s="7" t="s">
        <v>585</v>
      </c>
      <c r="E81" s="30">
        <v>1</v>
      </c>
      <c r="F81" s="30" t="s">
        <v>579</v>
      </c>
      <c r="G81" s="29"/>
      <c r="H81" s="71"/>
      <c r="I81" s="5" t="s">
        <v>40</v>
      </c>
      <c r="J81" s="58">
        <v>1.5</v>
      </c>
      <c r="K81" s="5" t="s">
        <v>957</v>
      </c>
      <c r="L81" s="5" t="s">
        <v>945</v>
      </c>
      <c r="M81" s="8">
        <v>1</v>
      </c>
      <c r="N81" s="8">
        <v>1</v>
      </c>
      <c r="O81" s="8">
        <v>210</v>
      </c>
      <c r="P81" s="8">
        <v>1</v>
      </c>
      <c r="Q81" s="8">
        <f t="shared" si="2"/>
        <v>210</v>
      </c>
      <c r="R81" s="8">
        <v>22</v>
      </c>
      <c r="S81" s="50">
        <f t="shared" si="3"/>
        <v>4.62</v>
      </c>
    </row>
    <row r="82" spans="1:19" ht="20.100000000000001" customHeight="1" x14ac:dyDescent="0.4">
      <c r="A82" s="28" t="s">
        <v>43</v>
      </c>
      <c r="B82" s="30">
        <v>1</v>
      </c>
      <c r="C82" s="30" t="s">
        <v>577</v>
      </c>
      <c r="D82" s="7" t="s">
        <v>1043</v>
      </c>
      <c r="E82" s="30">
        <v>1</v>
      </c>
      <c r="F82" s="30" t="s">
        <v>766</v>
      </c>
      <c r="G82" s="29" t="s">
        <v>811</v>
      </c>
      <c r="H82" s="71"/>
      <c r="I82" s="5" t="s">
        <v>151</v>
      </c>
      <c r="J82" s="58">
        <v>3.8</v>
      </c>
      <c r="K82" s="5" t="s">
        <v>12</v>
      </c>
      <c r="L82" s="5" t="s">
        <v>944</v>
      </c>
      <c r="M82" s="8">
        <v>1</v>
      </c>
      <c r="N82" s="8">
        <v>1</v>
      </c>
      <c r="O82" s="8">
        <v>210</v>
      </c>
      <c r="P82" s="8">
        <v>10</v>
      </c>
      <c r="Q82" s="8">
        <f t="shared" si="2"/>
        <v>2100</v>
      </c>
      <c r="R82" s="8">
        <v>42</v>
      </c>
      <c r="S82" s="50">
        <f t="shared" si="3"/>
        <v>88.2</v>
      </c>
    </row>
    <row r="83" spans="1:19" ht="20.100000000000001" customHeight="1" x14ac:dyDescent="0.4">
      <c r="A83" s="28" t="s">
        <v>57</v>
      </c>
      <c r="B83" s="30">
        <v>1</v>
      </c>
      <c r="C83" s="30" t="s">
        <v>577</v>
      </c>
      <c r="D83" s="7" t="s">
        <v>585</v>
      </c>
      <c r="E83" s="30">
        <v>1</v>
      </c>
      <c r="F83" s="30" t="s">
        <v>579</v>
      </c>
      <c r="G83" s="29"/>
      <c r="H83" s="71"/>
      <c r="I83" s="5" t="s">
        <v>784</v>
      </c>
      <c r="J83" s="58">
        <v>2.7</v>
      </c>
      <c r="K83" s="5" t="s">
        <v>17</v>
      </c>
      <c r="L83" s="5" t="s">
        <v>945</v>
      </c>
      <c r="M83" s="8">
        <v>2</v>
      </c>
      <c r="N83" s="8">
        <v>4</v>
      </c>
      <c r="O83" s="8">
        <v>210</v>
      </c>
      <c r="P83" s="8">
        <v>10</v>
      </c>
      <c r="Q83" s="8">
        <f t="shared" si="2"/>
        <v>2100</v>
      </c>
      <c r="R83" s="8">
        <v>22</v>
      </c>
      <c r="S83" s="50">
        <f t="shared" si="3"/>
        <v>184.8</v>
      </c>
    </row>
    <row r="84" spans="1:19" ht="20.100000000000001" customHeight="1" x14ac:dyDescent="0.4">
      <c r="A84" s="28" t="s">
        <v>53</v>
      </c>
      <c r="B84" s="30">
        <v>1</v>
      </c>
      <c r="C84" s="30" t="s">
        <v>577</v>
      </c>
      <c r="D84" s="7" t="s">
        <v>689</v>
      </c>
      <c r="E84" s="30">
        <v>1</v>
      </c>
      <c r="F84" s="30" t="s">
        <v>579</v>
      </c>
      <c r="G84" s="29"/>
      <c r="H84" s="71"/>
      <c r="I84" s="5" t="s">
        <v>590</v>
      </c>
      <c r="J84" s="58">
        <v>2.7</v>
      </c>
      <c r="K84" s="5" t="s">
        <v>166</v>
      </c>
      <c r="L84" s="5" t="s">
        <v>944</v>
      </c>
      <c r="M84" s="8">
        <v>1</v>
      </c>
      <c r="N84" s="8">
        <v>1</v>
      </c>
      <c r="O84" s="8">
        <v>210</v>
      </c>
      <c r="P84" s="8">
        <v>10</v>
      </c>
      <c r="Q84" s="8">
        <f>O84*P84</f>
        <v>2100</v>
      </c>
      <c r="R84" s="8">
        <v>42</v>
      </c>
      <c r="S84" s="50">
        <f t="shared" si="3"/>
        <v>88.2</v>
      </c>
    </row>
    <row r="85" spans="1:19" ht="20.100000000000001" customHeight="1" x14ac:dyDescent="0.4">
      <c r="A85" s="28"/>
      <c r="B85" s="30">
        <v>1</v>
      </c>
      <c r="C85" s="30" t="s">
        <v>577</v>
      </c>
      <c r="D85" s="7" t="s">
        <v>689</v>
      </c>
      <c r="E85" s="30">
        <v>1</v>
      </c>
      <c r="F85" s="30" t="s">
        <v>579</v>
      </c>
      <c r="G85" s="29"/>
      <c r="H85" s="71"/>
      <c r="I85" s="5" t="s">
        <v>690</v>
      </c>
      <c r="J85" s="58">
        <v>2.7</v>
      </c>
      <c r="K85" s="5" t="s">
        <v>17</v>
      </c>
      <c r="L85" s="5" t="s">
        <v>945</v>
      </c>
      <c r="M85" s="8">
        <v>1</v>
      </c>
      <c r="N85" s="8">
        <v>2</v>
      </c>
      <c r="O85" s="8">
        <v>210</v>
      </c>
      <c r="P85" s="8">
        <v>10</v>
      </c>
      <c r="Q85" s="8">
        <f>O85*P85</f>
        <v>2100</v>
      </c>
      <c r="R85" s="8">
        <v>22</v>
      </c>
      <c r="S85" s="50">
        <f t="shared" si="3"/>
        <v>92.4</v>
      </c>
    </row>
    <row r="86" spans="1:19" ht="20.100000000000001" customHeight="1" x14ac:dyDescent="0.4">
      <c r="A86" s="28" t="s">
        <v>57</v>
      </c>
      <c r="B86" s="30">
        <v>1</v>
      </c>
      <c r="C86" s="30" t="s">
        <v>577</v>
      </c>
      <c r="D86" s="7" t="s">
        <v>689</v>
      </c>
      <c r="E86" s="30">
        <v>1</v>
      </c>
      <c r="F86" s="30" t="s">
        <v>579</v>
      </c>
      <c r="G86" s="29"/>
      <c r="H86" s="71"/>
      <c r="I86" s="5" t="s">
        <v>592</v>
      </c>
      <c r="J86" s="58">
        <v>3.6</v>
      </c>
      <c r="K86" s="5" t="s">
        <v>17</v>
      </c>
      <c r="L86" s="5" t="s">
        <v>945</v>
      </c>
      <c r="M86" s="8">
        <v>1</v>
      </c>
      <c r="N86" s="8">
        <v>2</v>
      </c>
      <c r="O86" s="8">
        <v>210</v>
      </c>
      <c r="P86" s="8">
        <v>10</v>
      </c>
      <c r="Q86" s="8">
        <f>O86*P86</f>
        <v>2100</v>
      </c>
      <c r="R86" s="8">
        <v>22</v>
      </c>
      <c r="S86" s="50">
        <f t="shared" si="3"/>
        <v>92.4</v>
      </c>
    </row>
    <row r="87" spans="1:19" ht="20.100000000000001" customHeight="1" x14ac:dyDescent="0.4">
      <c r="A87" s="28" t="s">
        <v>13</v>
      </c>
      <c r="B87" s="30">
        <v>1</v>
      </c>
      <c r="C87" s="30" t="s">
        <v>577</v>
      </c>
      <c r="D87" s="7" t="s">
        <v>587</v>
      </c>
      <c r="E87" s="30">
        <v>2</v>
      </c>
      <c r="F87" s="30" t="s">
        <v>579</v>
      </c>
      <c r="G87" s="29"/>
      <c r="H87" s="71" t="s">
        <v>393</v>
      </c>
      <c r="I87" s="5" t="s">
        <v>318</v>
      </c>
      <c r="J87" s="58">
        <v>3</v>
      </c>
      <c r="K87" s="5" t="s">
        <v>15</v>
      </c>
      <c r="L87" s="5" t="s">
        <v>944</v>
      </c>
      <c r="M87" s="8">
        <v>6</v>
      </c>
      <c r="N87" s="8">
        <v>12</v>
      </c>
      <c r="O87" s="8">
        <v>210</v>
      </c>
      <c r="P87" s="8">
        <v>8</v>
      </c>
      <c r="Q87" s="8">
        <f t="shared" si="2"/>
        <v>1680</v>
      </c>
      <c r="R87" s="8">
        <v>42</v>
      </c>
      <c r="S87" s="50">
        <f t="shared" si="3"/>
        <v>846.72</v>
      </c>
    </row>
    <row r="88" spans="1:19" ht="20.100000000000001" customHeight="1" x14ac:dyDescent="0.4">
      <c r="A88" s="28" t="s">
        <v>16</v>
      </c>
      <c r="B88" s="30">
        <v>1</v>
      </c>
      <c r="C88" s="30" t="s">
        <v>577</v>
      </c>
      <c r="D88" s="7" t="s">
        <v>587</v>
      </c>
      <c r="E88" s="30">
        <v>2</v>
      </c>
      <c r="F88" s="30" t="s">
        <v>579</v>
      </c>
      <c r="G88" s="29"/>
      <c r="H88" s="71"/>
      <c r="I88" s="5" t="s">
        <v>318</v>
      </c>
      <c r="J88" s="58">
        <v>3</v>
      </c>
      <c r="K88" s="5" t="s">
        <v>118</v>
      </c>
      <c r="L88" s="5" t="s">
        <v>944</v>
      </c>
      <c r="M88" s="8">
        <v>1</v>
      </c>
      <c r="N88" s="8">
        <v>1</v>
      </c>
      <c r="O88" s="8">
        <v>210</v>
      </c>
      <c r="P88" s="8">
        <v>8</v>
      </c>
      <c r="Q88" s="8">
        <f t="shared" si="2"/>
        <v>1680</v>
      </c>
      <c r="R88" s="8">
        <v>42</v>
      </c>
      <c r="S88" s="50">
        <f t="shared" si="3"/>
        <v>70.56</v>
      </c>
    </row>
    <row r="89" spans="1:19" ht="20.100000000000001" customHeight="1" x14ac:dyDescent="0.4">
      <c r="A89" s="28" t="s">
        <v>13</v>
      </c>
      <c r="B89" s="30">
        <v>1</v>
      </c>
      <c r="C89" s="30" t="s">
        <v>577</v>
      </c>
      <c r="D89" s="7" t="s">
        <v>587</v>
      </c>
      <c r="E89" s="30">
        <v>2</v>
      </c>
      <c r="F89" s="30" t="s">
        <v>579</v>
      </c>
      <c r="G89" s="29"/>
      <c r="H89" s="71"/>
      <c r="I89" s="5" t="s">
        <v>319</v>
      </c>
      <c r="J89" s="58">
        <v>3</v>
      </c>
      <c r="K89" s="5" t="s">
        <v>15</v>
      </c>
      <c r="L89" s="5" t="s">
        <v>944</v>
      </c>
      <c r="M89" s="8">
        <v>6</v>
      </c>
      <c r="N89" s="8">
        <v>12</v>
      </c>
      <c r="O89" s="8">
        <v>210</v>
      </c>
      <c r="P89" s="8">
        <v>8</v>
      </c>
      <c r="Q89" s="8">
        <f t="shared" si="2"/>
        <v>1680</v>
      </c>
      <c r="R89" s="8">
        <v>42</v>
      </c>
      <c r="S89" s="50">
        <f t="shared" si="3"/>
        <v>846.72</v>
      </c>
    </row>
    <row r="90" spans="1:19" ht="20.100000000000001" customHeight="1" x14ac:dyDescent="0.4">
      <c r="A90" s="28" t="s">
        <v>16</v>
      </c>
      <c r="B90" s="30">
        <v>1</v>
      </c>
      <c r="C90" s="30" t="s">
        <v>577</v>
      </c>
      <c r="D90" s="7" t="s">
        <v>587</v>
      </c>
      <c r="E90" s="30">
        <v>2</v>
      </c>
      <c r="F90" s="30" t="s">
        <v>579</v>
      </c>
      <c r="G90" s="29"/>
      <c r="H90" s="71"/>
      <c r="I90" s="5" t="s">
        <v>319</v>
      </c>
      <c r="J90" s="58">
        <v>3</v>
      </c>
      <c r="K90" s="5" t="s">
        <v>118</v>
      </c>
      <c r="L90" s="5" t="s">
        <v>944</v>
      </c>
      <c r="M90" s="8">
        <v>1</v>
      </c>
      <c r="N90" s="8">
        <v>1</v>
      </c>
      <c r="O90" s="8">
        <v>210</v>
      </c>
      <c r="P90" s="8">
        <v>8</v>
      </c>
      <c r="Q90" s="8">
        <f t="shared" si="2"/>
        <v>1680</v>
      </c>
      <c r="R90" s="8">
        <v>42</v>
      </c>
      <c r="S90" s="50">
        <f t="shared" si="3"/>
        <v>70.56</v>
      </c>
    </row>
    <row r="91" spans="1:19" ht="20.100000000000001" customHeight="1" x14ac:dyDescent="0.4">
      <c r="A91" s="28" t="s">
        <v>13</v>
      </c>
      <c r="B91" s="30">
        <v>1</v>
      </c>
      <c r="C91" s="30" t="s">
        <v>577</v>
      </c>
      <c r="D91" s="7" t="s">
        <v>587</v>
      </c>
      <c r="E91" s="30">
        <v>2</v>
      </c>
      <c r="F91" s="30" t="s">
        <v>579</v>
      </c>
      <c r="G91" s="29"/>
      <c r="H91" s="71"/>
      <c r="I91" s="5" t="s">
        <v>320</v>
      </c>
      <c r="J91" s="58">
        <v>3</v>
      </c>
      <c r="K91" s="5" t="s">
        <v>15</v>
      </c>
      <c r="L91" s="5" t="s">
        <v>944</v>
      </c>
      <c r="M91" s="8">
        <v>6</v>
      </c>
      <c r="N91" s="8">
        <v>12</v>
      </c>
      <c r="O91" s="8">
        <v>210</v>
      </c>
      <c r="P91" s="8">
        <v>4</v>
      </c>
      <c r="Q91" s="8">
        <f t="shared" si="2"/>
        <v>840</v>
      </c>
      <c r="R91" s="8">
        <v>42</v>
      </c>
      <c r="S91" s="50">
        <f t="shared" si="3"/>
        <v>423.36</v>
      </c>
    </row>
    <row r="92" spans="1:19" ht="20.100000000000001" customHeight="1" x14ac:dyDescent="0.4">
      <c r="A92" s="28" t="s">
        <v>16</v>
      </c>
      <c r="B92" s="30">
        <v>1</v>
      </c>
      <c r="C92" s="30" t="s">
        <v>577</v>
      </c>
      <c r="D92" s="7" t="s">
        <v>587</v>
      </c>
      <c r="E92" s="30">
        <v>2</v>
      </c>
      <c r="F92" s="30" t="s">
        <v>579</v>
      </c>
      <c r="G92" s="29"/>
      <c r="H92" s="71"/>
      <c r="I92" s="5" t="s">
        <v>320</v>
      </c>
      <c r="J92" s="58">
        <v>3</v>
      </c>
      <c r="K92" s="5" t="s">
        <v>118</v>
      </c>
      <c r="L92" s="5" t="s">
        <v>944</v>
      </c>
      <c r="M92" s="8">
        <v>1</v>
      </c>
      <c r="N92" s="8">
        <v>1</v>
      </c>
      <c r="O92" s="8">
        <v>210</v>
      </c>
      <c r="P92" s="8">
        <v>4</v>
      </c>
      <c r="Q92" s="8">
        <f t="shared" si="2"/>
        <v>840</v>
      </c>
      <c r="R92" s="8">
        <v>42</v>
      </c>
      <c r="S92" s="50">
        <f t="shared" si="3"/>
        <v>35.28</v>
      </c>
    </row>
    <row r="93" spans="1:19" ht="20.100000000000001" customHeight="1" x14ac:dyDescent="0.4">
      <c r="A93" s="28" t="s">
        <v>13</v>
      </c>
      <c r="B93" s="30">
        <v>1</v>
      </c>
      <c r="C93" s="30" t="s">
        <v>577</v>
      </c>
      <c r="D93" s="7" t="s">
        <v>585</v>
      </c>
      <c r="E93" s="30">
        <v>2</v>
      </c>
      <c r="F93" s="30" t="s">
        <v>579</v>
      </c>
      <c r="G93" s="29"/>
      <c r="H93" s="71"/>
      <c r="I93" s="5" t="s">
        <v>877</v>
      </c>
      <c r="J93" s="58">
        <v>3</v>
      </c>
      <c r="K93" s="5" t="s">
        <v>15</v>
      </c>
      <c r="L93" s="5" t="s">
        <v>944</v>
      </c>
      <c r="M93" s="8">
        <v>6</v>
      </c>
      <c r="N93" s="8">
        <v>12</v>
      </c>
      <c r="O93" s="8">
        <v>210</v>
      </c>
      <c r="P93" s="8">
        <v>8</v>
      </c>
      <c r="Q93" s="8">
        <f t="shared" si="2"/>
        <v>1680</v>
      </c>
      <c r="R93" s="8">
        <v>42</v>
      </c>
      <c r="S93" s="50">
        <f t="shared" si="3"/>
        <v>846.72</v>
      </c>
    </row>
    <row r="94" spans="1:19" ht="20.100000000000001" customHeight="1" x14ac:dyDescent="0.4">
      <c r="A94" s="28" t="s">
        <v>16</v>
      </c>
      <c r="B94" s="30">
        <v>1</v>
      </c>
      <c r="C94" s="30" t="s">
        <v>577</v>
      </c>
      <c r="D94" s="7" t="s">
        <v>585</v>
      </c>
      <c r="E94" s="30">
        <v>2</v>
      </c>
      <c r="F94" s="30" t="s">
        <v>579</v>
      </c>
      <c r="G94" s="29"/>
      <c r="H94" s="71"/>
      <c r="I94" s="5" t="s">
        <v>877</v>
      </c>
      <c r="J94" s="58">
        <v>3</v>
      </c>
      <c r="K94" s="5" t="s">
        <v>118</v>
      </c>
      <c r="L94" s="5" t="s">
        <v>944</v>
      </c>
      <c r="M94" s="8">
        <v>1</v>
      </c>
      <c r="N94" s="8">
        <v>1</v>
      </c>
      <c r="O94" s="8">
        <v>210</v>
      </c>
      <c r="P94" s="8">
        <v>8</v>
      </c>
      <c r="Q94" s="8">
        <f t="shared" si="2"/>
        <v>1680</v>
      </c>
      <c r="R94" s="8">
        <v>42</v>
      </c>
      <c r="S94" s="50">
        <f t="shared" si="3"/>
        <v>70.56</v>
      </c>
    </row>
    <row r="95" spans="1:19" ht="20.100000000000001" customHeight="1" x14ac:dyDescent="0.4">
      <c r="A95" s="28" t="s">
        <v>13</v>
      </c>
      <c r="B95" s="30">
        <v>1</v>
      </c>
      <c r="C95" s="30" t="s">
        <v>577</v>
      </c>
      <c r="D95" s="7" t="s">
        <v>585</v>
      </c>
      <c r="E95" s="30">
        <v>2</v>
      </c>
      <c r="F95" s="30" t="s">
        <v>579</v>
      </c>
      <c r="G95" s="29"/>
      <c r="H95" s="71"/>
      <c r="I95" s="5" t="s">
        <v>174</v>
      </c>
      <c r="J95" s="58">
        <v>3</v>
      </c>
      <c r="K95" s="5" t="s">
        <v>15</v>
      </c>
      <c r="L95" s="5" t="s">
        <v>944</v>
      </c>
      <c r="M95" s="8">
        <v>10</v>
      </c>
      <c r="N95" s="8">
        <v>20</v>
      </c>
      <c r="O95" s="8">
        <v>210</v>
      </c>
      <c r="P95" s="8">
        <v>4</v>
      </c>
      <c r="Q95" s="8">
        <f t="shared" si="2"/>
        <v>840</v>
      </c>
      <c r="R95" s="8">
        <v>42</v>
      </c>
      <c r="S95" s="50">
        <f t="shared" si="3"/>
        <v>705.6</v>
      </c>
    </row>
    <row r="96" spans="1:19" ht="20.100000000000001" customHeight="1" x14ac:dyDescent="0.4">
      <c r="A96" s="28" t="s">
        <v>16</v>
      </c>
      <c r="B96" s="30">
        <v>1</v>
      </c>
      <c r="C96" s="30" t="s">
        <v>577</v>
      </c>
      <c r="D96" s="7" t="s">
        <v>585</v>
      </c>
      <c r="E96" s="30">
        <v>2</v>
      </c>
      <c r="F96" s="30" t="s">
        <v>579</v>
      </c>
      <c r="G96" s="29"/>
      <c r="H96" s="71"/>
      <c r="I96" s="5" t="s">
        <v>174</v>
      </c>
      <c r="J96" s="58">
        <v>3</v>
      </c>
      <c r="K96" s="5" t="s">
        <v>118</v>
      </c>
      <c r="L96" s="5" t="s">
        <v>944</v>
      </c>
      <c r="M96" s="8">
        <v>1</v>
      </c>
      <c r="N96" s="8">
        <v>1</v>
      </c>
      <c r="O96" s="8">
        <v>210</v>
      </c>
      <c r="P96" s="8">
        <v>4</v>
      </c>
      <c r="Q96" s="8">
        <f t="shared" si="2"/>
        <v>840</v>
      </c>
      <c r="R96" s="8">
        <v>42</v>
      </c>
      <c r="S96" s="50">
        <f t="shared" si="3"/>
        <v>35.28</v>
      </c>
    </row>
    <row r="97" spans="1:19" ht="20.100000000000001" customHeight="1" x14ac:dyDescent="0.4">
      <c r="A97" s="28" t="s">
        <v>43</v>
      </c>
      <c r="B97" s="30">
        <v>1</v>
      </c>
      <c r="C97" s="30" t="s">
        <v>577</v>
      </c>
      <c r="D97" s="7" t="s">
        <v>585</v>
      </c>
      <c r="E97" s="30">
        <v>2</v>
      </c>
      <c r="F97" s="30" t="s">
        <v>579</v>
      </c>
      <c r="G97" s="29"/>
      <c r="H97" s="71"/>
      <c r="I97" s="5" t="s">
        <v>96</v>
      </c>
      <c r="J97" s="58">
        <v>2.7</v>
      </c>
      <c r="K97" s="5" t="s">
        <v>12</v>
      </c>
      <c r="L97" s="5" t="s">
        <v>944</v>
      </c>
      <c r="M97" s="8">
        <v>2</v>
      </c>
      <c r="N97" s="8">
        <v>2</v>
      </c>
      <c r="O97" s="8">
        <v>210</v>
      </c>
      <c r="P97" s="8">
        <v>1</v>
      </c>
      <c r="Q97" s="8">
        <f t="shared" si="2"/>
        <v>210</v>
      </c>
      <c r="R97" s="8">
        <v>42</v>
      </c>
      <c r="S97" s="50">
        <f t="shared" si="3"/>
        <v>17.64</v>
      </c>
    </row>
    <row r="98" spans="1:19" ht="20.100000000000001" customHeight="1" x14ac:dyDescent="0.4">
      <c r="A98" s="28" t="s">
        <v>13</v>
      </c>
      <c r="B98" s="30">
        <v>1</v>
      </c>
      <c r="C98" s="30" t="s">
        <v>577</v>
      </c>
      <c r="D98" s="7" t="s">
        <v>585</v>
      </c>
      <c r="E98" s="30">
        <v>2</v>
      </c>
      <c r="F98" s="30" t="s">
        <v>579</v>
      </c>
      <c r="G98" s="29"/>
      <c r="H98" s="71"/>
      <c r="I98" s="5" t="s">
        <v>173</v>
      </c>
      <c r="J98" s="58">
        <v>3</v>
      </c>
      <c r="K98" s="5" t="s">
        <v>15</v>
      </c>
      <c r="L98" s="5" t="s">
        <v>944</v>
      </c>
      <c r="M98" s="8">
        <v>12</v>
      </c>
      <c r="N98" s="8">
        <v>24</v>
      </c>
      <c r="O98" s="8">
        <v>210</v>
      </c>
      <c r="P98" s="8">
        <v>4</v>
      </c>
      <c r="Q98" s="8">
        <f t="shared" si="2"/>
        <v>840</v>
      </c>
      <c r="R98" s="8">
        <v>42</v>
      </c>
      <c r="S98" s="50">
        <f t="shared" si="3"/>
        <v>846.72</v>
      </c>
    </row>
    <row r="99" spans="1:19" ht="20.100000000000001" customHeight="1" x14ac:dyDescent="0.4">
      <c r="A99" s="28" t="s">
        <v>16</v>
      </c>
      <c r="B99" s="30">
        <v>1</v>
      </c>
      <c r="C99" s="30" t="s">
        <v>577</v>
      </c>
      <c r="D99" s="7" t="s">
        <v>585</v>
      </c>
      <c r="E99" s="30">
        <v>2</v>
      </c>
      <c r="F99" s="30" t="s">
        <v>579</v>
      </c>
      <c r="G99" s="29"/>
      <c r="H99" s="71"/>
      <c r="I99" s="5" t="s">
        <v>173</v>
      </c>
      <c r="J99" s="58">
        <v>3</v>
      </c>
      <c r="K99" s="5" t="s">
        <v>118</v>
      </c>
      <c r="L99" s="5" t="s">
        <v>944</v>
      </c>
      <c r="M99" s="8">
        <v>1</v>
      </c>
      <c r="N99" s="8">
        <v>1</v>
      </c>
      <c r="O99" s="8">
        <v>210</v>
      </c>
      <c r="P99" s="8">
        <v>4</v>
      </c>
      <c r="Q99" s="8">
        <f>O99*P99</f>
        <v>840</v>
      </c>
      <c r="R99" s="8">
        <v>42</v>
      </c>
      <c r="S99" s="50">
        <f t="shared" si="3"/>
        <v>35.28</v>
      </c>
    </row>
    <row r="100" spans="1:19" ht="20.100000000000001" customHeight="1" x14ac:dyDescent="0.4">
      <c r="A100" s="28" t="s">
        <v>43</v>
      </c>
      <c r="B100" s="30">
        <v>1</v>
      </c>
      <c r="C100" s="30" t="s">
        <v>577</v>
      </c>
      <c r="D100" s="7" t="s">
        <v>587</v>
      </c>
      <c r="E100" s="30">
        <v>2</v>
      </c>
      <c r="F100" s="30" t="s">
        <v>579</v>
      </c>
      <c r="G100" s="29"/>
      <c r="H100" s="71"/>
      <c r="I100" s="5" t="s">
        <v>692</v>
      </c>
      <c r="J100" s="58">
        <v>2.7</v>
      </c>
      <c r="K100" s="5" t="s">
        <v>12</v>
      </c>
      <c r="L100" s="5" t="s">
        <v>944</v>
      </c>
      <c r="M100" s="8">
        <v>2</v>
      </c>
      <c r="N100" s="8">
        <v>2</v>
      </c>
      <c r="O100" s="8">
        <v>210</v>
      </c>
      <c r="P100" s="8">
        <v>1</v>
      </c>
      <c r="Q100" s="8">
        <f t="shared" si="2"/>
        <v>210</v>
      </c>
      <c r="R100" s="8">
        <v>42</v>
      </c>
      <c r="S100" s="50">
        <f t="shared" si="3"/>
        <v>17.64</v>
      </c>
    </row>
    <row r="101" spans="1:19" ht="20.100000000000001" customHeight="1" x14ac:dyDescent="0.4">
      <c r="A101" s="28" t="s">
        <v>43</v>
      </c>
      <c r="B101" s="30">
        <v>1</v>
      </c>
      <c r="C101" s="30" t="s">
        <v>577</v>
      </c>
      <c r="D101" s="7" t="s">
        <v>587</v>
      </c>
      <c r="E101" s="30">
        <v>2</v>
      </c>
      <c r="F101" s="30" t="s">
        <v>579</v>
      </c>
      <c r="G101" s="29"/>
      <c r="H101" s="71"/>
      <c r="I101" s="5" t="s">
        <v>693</v>
      </c>
      <c r="J101" s="58">
        <v>2.7</v>
      </c>
      <c r="K101" s="5" t="s">
        <v>12</v>
      </c>
      <c r="L101" s="5" t="s">
        <v>944</v>
      </c>
      <c r="M101" s="8">
        <v>2</v>
      </c>
      <c r="N101" s="8">
        <v>2</v>
      </c>
      <c r="O101" s="8">
        <v>210</v>
      </c>
      <c r="P101" s="8">
        <v>1</v>
      </c>
      <c r="Q101" s="8">
        <f t="shared" si="2"/>
        <v>210</v>
      </c>
      <c r="R101" s="8">
        <v>42</v>
      </c>
      <c r="S101" s="50">
        <f t="shared" si="3"/>
        <v>17.64</v>
      </c>
    </row>
    <row r="102" spans="1:19" ht="20.100000000000001" customHeight="1" x14ac:dyDescent="0.4">
      <c r="A102" s="28"/>
      <c r="B102" s="30">
        <v>1</v>
      </c>
      <c r="C102" s="30" t="s">
        <v>577</v>
      </c>
      <c r="D102" s="7" t="s">
        <v>587</v>
      </c>
      <c r="E102" s="30">
        <v>2</v>
      </c>
      <c r="F102" s="30" t="s">
        <v>579</v>
      </c>
      <c r="G102" s="29"/>
      <c r="H102" s="71"/>
      <c r="I102" s="5" t="s">
        <v>784</v>
      </c>
      <c r="J102" s="58">
        <v>2.7</v>
      </c>
      <c r="K102" s="5" t="s">
        <v>785</v>
      </c>
      <c r="L102" s="5" t="s">
        <v>944</v>
      </c>
      <c r="M102" s="8">
        <v>1</v>
      </c>
      <c r="N102" s="8">
        <v>1</v>
      </c>
      <c r="O102" s="8">
        <v>210</v>
      </c>
      <c r="P102" s="8">
        <v>10</v>
      </c>
      <c r="Q102" s="8">
        <f t="shared" si="2"/>
        <v>2100</v>
      </c>
      <c r="R102" s="8">
        <v>42</v>
      </c>
      <c r="S102" s="50">
        <f t="shared" si="3"/>
        <v>88.2</v>
      </c>
    </row>
    <row r="103" spans="1:19" ht="20.100000000000001" customHeight="1" x14ac:dyDescent="0.4">
      <c r="A103" s="28"/>
      <c r="B103" s="30">
        <v>1</v>
      </c>
      <c r="C103" s="30" t="s">
        <v>577</v>
      </c>
      <c r="D103" s="7" t="s">
        <v>587</v>
      </c>
      <c r="E103" s="30">
        <v>2</v>
      </c>
      <c r="F103" s="30" t="s">
        <v>579</v>
      </c>
      <c r="G103" s="29"/>
      <c r="H103" s="71"/>
      <c r="I103" s="5" t="s">
        <v>784</v>
      </c>
      <c r="J103" s="58">
        <v>2.7</v>
      </c>
      <c r="K103" s="5" t="s">
        <v>786</v>
      </c>
      <c r="L103" s="5" t="s">
        <v>945</v>
      </c>
      <c r="M103" s="8">
        <v>2</v>
      </c>
      <c r="N103" s="8">
        <v>4</v>
      </c>
      <c r="O103" s="8">
        <v>210</v>
      </c>
      <c r="P103" s="8">
        <v>10</v>
      </c>
      <c r="Q103" s="8">
        <f t="shared" si="2"/>
        <v>2100</v>
      </c>
      <c r="R103" s="8">
        <v>22</v>
      </c>
      <c r="S103" s="50">
        <f t="shared" si="3"/>
        <v>184.8</v>
      </c>
    </row>
    <row r="104" spans="1:19" ht="20.100000000000001" customHeight="1" x14ac:dyDescent="0.4">
      <c r="A104" s="28" t="s">
        <v>57</v>
      </c>
      <c r="B104" s="30">
        <v>1</v>
      </c>
      <c r="C104" s="30" t="s">
        <v>577</v>
      </c>
      <c r="D104" s="7" t="s">
        <v>691</v>
      </c>
      <c r="E104" s="30">
        <v>2</v>
      </c>
      <c r="F104" s="30" t="s">
        <v>579</v>
      </c>
      <c r="G104" s="29"/>
      <c r="H104" s="71"/>
      <c r="I104" s="5" t="s">
        <v>590</v>
      </c>
      <c r="J104" s="58">
        <v>3.6</v>
      </c>
      <c r="K104" s="5" t="s">
        <v>17</v>
      </c>
      <c r="L104" s="5" t="s">
        <v>945</v>
      </c>
      <c r="M104" s="8">
        <v>1</v>
      </c>
      <c r="N104" s="8">
        <v>2</v>
      </c>
      <c r="O104" s="8">
        <v>210</v>
      </c>
      <c r="P104" s="8">
        <v>10</v>
      </c>
      <c r="Q104" s="8">
        <f>O104*P104</f>
        <v>2100</v>
      </c>
      <c r="R104" s="8">
        <v>22</v>
      </c>
      <c r="S104" s="50">
        <f t="shared" si="3"/>
        <v>92.4</v>
      </c>
    </row>
    <row r="105" spans="1:19" ht="20.100000000000001" customHeight="1" x14ac:dyDescent="0.4">
      <c r="A105" s="28" t="s">
        <v>53</v>
      </c>
      <c r="B105" s="30">
        <v>1</v>
      </c>
      <c r="C105" s="30" t="s">
        <v>577</v>
      </c>
      <c r="D105" s="7" t="s">
        <v>691</v>
      </c>
      <c r="E105" s="30">
        <v>2</v>
      </c>
      <c r="F105" s="30" t="s">
        <v>579</v>
      </c>
      <c r="G105" s="29"/>
      <c r="H105" s="71"/>
      <c r="I105" s="5" t="s">
        <v>590</v>
      </c>
      <c r="J105" s="58">
        <v>2.7</v>
      </c>
      <c r="K105" s="5" t="s">
        <v>166</v>
      </c>
      <c r="L105" s="5" t="s">
        <v>944</v>
      </c>
      <c r="M105" s="8">
        <v>1</v>
      </c>
      <c r="N105" s="8">
        <v>1</v>
      </c>
      <c r="O105" s="8">
        <v>210</v>
      </c>
      <c r="P105" s="8">
        <v>10</v>
      </c>
      <c r="Q105" s="8">
        <f>O105*P105</f>
        <v>2100</v>
      </c>
      <c r="R105" s="8">
        <v>42</v>
      </c>
      <c r="S105" s="50">
        <f t="shared" si="3"/>
        <v>88.2</v>
      </c>
    </row>
    <row r="106" spans="1:19" ht="20.100000000000001" customHeight="1" x14ac:dyDescent="0.4">
      <c r="A106" s="28"/>
      <c r="B106" s="30">
        <v>1</v>
      </c>
      <c r="C106" s="30" t="s">
        <v>577</v>
      </c>
      <c r="D106" s="7" t="s">
        <v>691</v>
      </c>
      <c r="E106" s="30">
        <v>2</v>
      </c>
      <c r="F106" s="30" t="s">
        <v>579</v>
      </c>
      <c r="G106" s="30"/>
      <c r="H106" s="71"/>
      <c r="I106" s="5" t="s">
        <v>592</v>
      </c>
      <c r="J106" s="58">
        <v>3.6</v>
      </c>
      <c r="K106" s="5" t="s">
        <v>17</v>
      </c>
      <c r="L106" s="5" t="s">
        <v>945</v>
      </c>
      <c r="M106" s="8">
        <v>2</v>
      </c>
      <c r="N106" s="8">
        <v>4</v>
      </c>
      <c r="O106" s="8">
        <v>210</v>
      </c>
      <c r="P106" s="8">
        <v>10</v>
      </c>
      <c r="Q106" s="8">
        <f t="shared" ref="Q106" si="4">O106*P106</f>
        <v>2100</v>
      </c>
      <c r="R106" s="8">
        <v>22</v>
      </c>
      <c r="S106" s="50">
        <f t="shared" si="3"/>
        <v>184.8</v>
      </c>
    </row>
    <row r="107" spans="1:19" ht="20.100000000000001" customHeight="1" x14ac:dyDescent="0.4">
      <c r="A107" s="28" t="s">
        <v>13</v>
      </c>
      <c r="B107" s="30">
        <v>1</v>
      </c>
      <c r="C107" s="30" t="s">
        <v>577</v>
      </c>
      <c r="D107" s="7" t="s">
        <v>587</v>
      </c>
      <c r="E107" s="30">
        <v>3</v>
      </c>
      <c r="F107" s="30" t="s">
        <v>579</v>
      </c>
      <c r="G107" s="30"/>
      <c r="H107" s="71" t="s">
        <v>394</v>
      </c>
      <c r="I107" s="5" t="s">
        <v>321</v>
      </c>
      <c r="J107" s="58">
        <v>3</v>
      </c>
      <c r="K107" s="5" t="s">
        <v>15</v>
      </c>
      <c r="L107" s="5" t="s">
        <v>944</v>
      </c>
      <c r="M107" s="8">
        <v>6</v>
      </c>
      <c r="N107" s="8">
        <v>12</v>
      </c>
      <c r="O107" s="8">
        <v>210</v>
      </c>
      <c r="P107" s="8">
        <v>8</v>
      </c>
      <c r="Q107" s="8">
        <f t="shared" si="2"/>
        <v>1680</v>
      </c>
      <c r="R107" s="8">
        <v>42</v>
      </c>
      <c r="S107" s="50">
        <f t="shared" si="3"/>
        <v>846.72</v>
      </c>
    </row>
    <row r="108" spans="1:19" ht="20.100000000000001" customHeight="1" x14ac:dyDescent="0.4">
      <c r="A108" s="28" t="s">
        <v>16</v>
      </c>
      <c r="B108" s="30">
        <v>1</v>
      </c>
      <c r="C108" s="30" t="s">
        <v>577</v>
      </c>
      <c r="D108" s="7" t="s">
        <v>587</v>
      </c>
      <c r="E108" s="30">
        <v>3</v>
      </c>
      <c r="F108" s="30" t="s">
        <v>579</v>
      </c>
      <c r="G108" s="30"/>
      <c r="H108" s="71"/>
      <c r="I108" s="5" t="s">
        <v>321</v>
      </c>
      <c r="J108" s="58">
        <v>3</v>
      </c>
      <c r="K108" s="5" t="s">
        <v>118</v>
      </c>
      <c r="L108" s="5" t="s">
        <v>944</v>
      </c>
      <c r="M108" s="8">
        <v>1</v>
      </c>
      <c r="N108" s="8">
        <v>1</v>
      </c>
      <c r="O108" s="8">
        <v>210</v>
      </c>
      <c r="P108" s="8">
        <v>8</v>
      </c>
      <c r="Q108" s="8">
        <f t="shared" si="2"/>
        <v>1680</v>
      </c>
      <c r="R108" s="8">
        <v>42</v>
      </c>
      <c r="S108" s="50">
        <f t="shared" si="3"/>
        <v>70.56</v>
      </c>
    </row>
    <row r="109" spans="1:19" ht="20.100000000000001" customHeight="1" x14ac:dyDescent="0.4">
      <c r="A109" s="28" t="s">
        <v>13</v>
      </c>
      <c r="B109" s="30">
        <v>1</v>
      </c>
      <c r="C109" s="30" t="s">
        <v>577</v>
      </c>
      <c r="D109" s="7" t="s">
        <v>587</v>
      </c>
      <c r="E109" s="30">
        <v>3</v>
      </c>
      <c r="F109" s="30" t="s">
        <v>579</v>
      </c>
      <c r="G109" s="30"/>
      <c r="H109" s="71"/>
      <c r="I109" s="5" t="s">
        <v>322</v>
      </c>
      <c r="J109" s="58">
        <v>3</v>
      </c>
      <c r="K109" s="5" t="s">
        <v>15</v>
      </c>
      <c r="L109" s="5" t="s">
        <v>944</v>
      </c>
      <c r="M109" s="8">
        <v>6</v>
      </c>
      <c r="N109" s="8">
        <v>12</v>
      </c>
      <c r="O109" s="8">
        <v>210</v>
      </c>
      <c r="P109" s="8">
        <v>8</v>
      </c>
      <c r="Q109" s="8">
        <f t="shared" si="2"/>
        <v>1680</v>
      </c>
      <c r="R109" s="8">
        <v>42</v>
      </c>
      <c r="S109" s="50">
        <f t="shared" si="3"/>
        <v>846.72</v>
      </c>
    </row>
    <row r="110" spans="1:19" ht="20.100000000000001" customHeight="1" x14ac:dyDescent="0.4">
      <c r="A110" s="28" t="s">
        <v>16</v>
      </c>
      <c r="B110" s="30">
        <v>1</v>
      </c>
      <c r="C110" s="30" t="s">
        <v>577</v>
      </c>
      <c r="D110" s="7" t="s">
        <v>587</v>
      </c>
      <c r="E110" s="30">
        <v>3</v>
      </c>
      <c r="F110" s="30" t="s">
        <v>579</v>
      </c>
      <c r="G110" s="30"/>
      <c r="H110" s="71"/>
      <c r="I110" s="5" t="s">
        <v>322</v>
      </c>
      <c r="J110" s="58">
        <v>3</v>
      </c>
      <c r="K110" s="5" t="s">
        <v>118</v>
      </c>
      <c r="L110" s="5" t="s">
        <v>944</v>
      </c>
      <c r="M110" s="8">
        <v>1</v>
      </c>
      <c r="N110" s="8">
        <v>1</v>
      </c>
      <c r="O110" s="8">
        <v>210</v>
      </c>
      <c r="P110" s="8">
        <v>8</v>
      </c>
      <c r="Q110" s="8">
        <f t="shared" si="2"/>
        <v>1680</v>
      </c>
      <c r="R110" s="8">
        <v>42</v>
      </c>
      <c r="S110" s="50">
        <f t="shared" si="3"/>
        <v>70.56</v>
      </c>
    </row>
    <row r="111" spans="1:19" ht="20.100000000000001" customHeight="1" x14ac:dyDescent="0.4">
      <c r="A111" s="28" t="s">
        <v>13</v>
      </c>
      <c r="B111" s="30">
        <v>1</v>
      </c>
      <c r="C111" s="30" t="s">
        <v>577</v>
      </c>
      <c r="D111" s="7" t="s">
        <v>587</v>
      </c>
      <c r="E111" s="30">
        <v>3</v>
      </c>
      <c r="F111" s="30" t="s">
        <v>579</v>
      </c>
      <c r="G111" s="30"/>
      <c r="H111" s="71"/>
      <c r="I111" s="5" t="s">
        <v>323</v>
      </c>
      <c r="J111" s="58">
        <v>3</v>
      </c>
      <c r="K111" s="5" t="s">
        <v>15</v>
      </c>
      <c r="L111" s="5" t="s">
        <v>944</v>
      </c>
      <c r="M111" s="8">
        <v>6</v>
      </c>
      <c r="N111" s="8">
        <v>12</v>
      </c>
      <c r="O111" s="8">
        <v>210</v>
      </c>
      <c r="P111" s="8">
        <v>6</v>
      </c>
      <c r="Q111" s="8">
        <f t="shared" si="2"/>
        <v>1260</v>
      </c>
      <c r="R111" s="8">
        <v>42</v>
      </c>
      <c r="S111" s="50">
        <f t="shared" si="3"/>
        <v>635.04</v>
      </c>
    </row>
    <row r="112" spans="1:19" ht="20.100000000000001" customHeight="1" x14ac:dyDescent="0.4">
      <c r="A112" s="28" t="s">
        <v>16</v>
      </c>
      <c r="B112" s="30">
        <v>1</v>
      </c>
      <c r="C112" s="30" t="s">
        <v>577</v>
      </c>
      <c r="D112" s="7" t="s">
        <v>587</v>
      </c>
      <c r="E112" s="30">
        <v>3</v>
      </c>
      <c r="F112" s="30" t="s">
        <v>579</v>
      </c>
      <c r="G112" s="30"/>
      <c r="H112" s="71"/>
      <c r="I112" s="5" t="s">
        <v>323</v>
      </c>
      <c r="J112" s="58">
        <v>3</v>
      </c>
      <c r="K112" s="5" t="s">
        <v>118</v>
      </c>
      <c r="L112" s="5" t="s">
        <v>944</v>
      </c>
      <c r="M112" s="8">
        <v>1</v>
      </c>
      <c r="N112" s="8">
        <v>1</v>
      </c>
      <c r="O112" s="8">
        <v>210</v>
      </c>
      <c r="P112" s="8">
        <v>6</v>
      </c>
      <c r="Q112" s="8">
        <f t="shared" si="2"/>
        <v>1260</v>
      </c>
      <c r="R112" s="8">
        <v>42</v>
      </c>
      <c r="S112" s="50">
        <f t="shared" si="3"/>
        <v>52.92</v>
      </c>
    </row>
    <row r="113" spans="1:19" ht="20.100000000000001" customHeight="1" x14ac:dyDescent="0.4">
      <c r="A113" s="28"/>
      <c r="B113" s="30">
        <v>1</v>
      </c>
      <c r="C113" s="30" t="s">
        <v>577</v>
      </c>
      <c r="D113" s="7" t="s">
        <v>585</v>
      </c>
      <c r="E113" s="30">
        <v>3</v>
      </c>
      <c r="F113" s="30" t="s">
        <v>579</v>
      </c>
      <c r="G113" s="30"/>
      <c r="H113" s="71"/>
      <c r="I113" s="5" t="s">
        <v>131</v>
      </c>
      <c r="J113" s="58">
        <v>2.7</v>
      </c>
      <c r="K113" s="5" t="s">
        <v>12</v>
      </c>
      <c r="L113" s="5" t="s">
        <v>944</v>
      </c>
      <c r="M113" s="8">
        <v>2</v>
      </c>
      <c r="N113" s="8">
        <v>2</v>
      </c>
      <c r="O113" s="8">
        <v>210</v>
      </c>
      <c r="P113" s="8">
        <v>1</v>
      </c>
      <c r="Q113" s="8">
        <f t="shared" si="2"/>
        <v>210</v>
      </c>
      <c r="R113" s="8">
        <v>42</v>
      </c>
      <c r="S113" s="50">
        <f t="shared" si="3"/>
        <v>17.64</v>
      </c>
    </row>
    <row r="114" spans="1:19" ht="20.100000000000001" customHeight="1" x14ac:dyDescent="0.4">
      <c r="A114" s="28" t="s">
        <v>13</v>
      </c>
      <c r="B114" s="30">
        <v>1</v>
      </c>
      <c r="C114" s="30" t="s">
        <v>577</v>
      </c>
      <c r="D114" s="7" t="s">
        <v>585</v>
      </c>
      <c r="E114" s="30">
        <v>3</v>
      </c>
      <c r="F114" s="30" t="s">
        <v>579</v>
      </c>
      <c r="G114" s="30"/>
      <c r="H114" s="71"/>
      <c r="I114" s="5" t="s">
        <v>79</v>
      </c>
      <c r="J114" s="58">
        <v>3</v>
      </c>
      <c r="K114" s="5" t="s">
        <v>15</v>
      </c>
      <c r="L114" s="5" t="s">
        <v>944</v>
      </c>
      <c r="M114" s="8">
        <v>6</v>
      </c>
      <c r="N114" s="8">
        <v>12</v>
      </c>
      <c r="O114" s="8">
        <v>210</v>
      </c>
      <c r="P114" s="8">
        <v>6</v>
      </c>
      <c r="Q114" s="8">
        <f t="shared" si="2"/>
        <v>1260</v>
      </c>
      <c r="R114" s="8">
        <v>42</v>
      </c>
      <c r="S114" s="50">
        <f t="shared" si="3"/>
        <v>635.04</v>
      </c>
    </row>
    <row r="115" spans="1:19" ht="20.100000000000001" customHeight="1" x14ac:dyDescent="0.4">
      <c r="A115" s="28" t="s">
        <v>16</v>
      </c>
      <c r="B115" s="30">
        <v>1</v>
      </c>
      <c r="C115" s="30" t="s">
        <v>577</v>
      </c>
      <c r="D115" s="7" t="s">
        <v>585</v>
      </c>
      <c r="E115" s="30">
        <v>3</v>
      </c>
      <c r="F115" s="30" t="s">
        <v>579</v>
      </c>
      <c r="G115" s="30"/>
      <c r="H115" s="71"/>
      <c r="I115" s="5" t="s">
        <v>79</v>
      </c>
      <c r="J115" s="58">
        <v>3</v>
      </c>
      <c r="K115" s="5" t="s">
        <v>118</v>
      </c>
      <c r="L115" s="5" t="s">
        <v>944</v>
      </c>
      <c r="M115" s="8">
        <v>1</v>
      </c>
      <c r="N115" s="8">
        <v>1</v>
      </c>
      <c r="O115" s="8">
        <v>210</v>
      </c>
      <c r="P115" s="8">
        <v>6</v>
      </c>
      <c r="Q115" s="8">
        <f t="shared" si="2"/>
        <v>1260</v>
      </c>
      <c r="R115" s="8">
        <v>42</v>
      </c>
      <c r="S115" s="50">
        <f t="shared" si="3"/>
        <v>52.92</v>
      </c>
    </row>
    <row r="116" spans="1:19" ht="20.100000000000001" customHeight="1" x14ac:dyDescent="0.4">
      <c r="A116" s="28" t="s">
        <v>13</v>
      </c>
      <c r="B116" s="30">
        <v>1</v>
      </c>
      <c r="C116" s="30" t="s">
        <v>577</v>
      </c>
      <c r="D116" s="7" t="s">
        <v>585</v>
      </c>
      <c r="E116" s="30">
        <v>3</v>
      </c>
      <c r="F116" s="30" t="s">
        <v>579</v>
      </c>
      <c r="G116" s="30"/>
      <c r="H116" s="71"/>
      <c r="I116" s="5" t="s">
        <v>871</v>
      </c>
      <c r="J116" s="58">
        <v>3</v>
      </c>
      <c r="K116" s="5" t="s">
        <v>15</v>
      </c>
      <c r="L116" s="5" t="s">
        <v>944</v>
      </c>
      <c r="M116" s="8">
        <v>6</v>
      </c>
      <c r="N116" s="8">
        <v>12</v>
      </c>
      <c r="O116" s="8">
        <v>210</v>
      </c>
      <c r="P116" s="8">
        <v>1</v>
      </c>
      <c r="Q116" s="8">
        <f t="shared" si="2"/>
        <v>210</v>
      </c>
      <c r="R116" s="8">
        <v>42</v>
      </c>
      <c r="S116" s="50">
        <f t="shared" si="3"/>
        <v>105.84</v>
      </c>
    </row>
    <row r="117" spans="1:19" ht="20.100000000000001" customHeight="1" x14ac:dyDescent="0.4">
      <c r="A117" s="28" t="s">
        <v>16</v>
      </c>
      <c r="B117" s="30">
        <v>1</v>
      </c>
      <c r="C117" s="30" t="s">
        <v>577</v>
      </c>
      <c r="D117" s="7" t="s">
        <v>585</v>
      </c>
      <c r="E117" s="30">
        <v>3</v>
      </c>
      <c r="F117" s="30" t="s">
        <v>579</v>
      </c>
      <c r="G117" s="30"/>
      <c r="H117" s="71"/>
      <c r="I117" s="5" t="s">
        <v>871</v>
      </c>
      <c r="J117" s="58">
        <v>3</v>
      </c>
      <c r="K117" s="5" t="s">
        <v>118</v>
      </c>
      <c r="L117" s="5" t="s">
        <v>944</v>
      </c>
      <c r="M117" s="8">
        <v>1</v>
      </c>
      <c r="N117" s="8">
        <v>1</v>
      </c>
      <c r="O117" s="8">
        <v>210</v>
      </c>
      <c r="P117" s="8">
        <v>1</v>
      </c>
      <c r="Q117" s="8">
        <f t="shared" si="2"/>
        <v>210</v>
      </c>
      <c r="R117" s="8">
        <v>42</v>
      </c>
      <c r="S117" s="50">
        <f t="shared" si="3"/>
        <v>8.82</v>
      </c>
    </row>
    <row r="118" spans="1:19" ht="20.100000000000001" customHeight="1" x14ac:dyDescent="0.4">
      <c r="A118" s="28" t="s">
        <v>13</v>
      </c>
      <c r="B118" s="30">
        <v>1</v>
      </c>
      <c r="C118" s="30" t="s">
        <v>577</v>
      </c>
      <c r="D118" s="7" t="s">
        <v>585</v>
      </c>
      <c r="E118" s="30">
        <v>3</v>
      </c>
      <c r="F118" s="30" t="s">
        <v>579</v>
      </c>
      <c r="G118" s="30"/>
      <c r="H118" s="71"/>
      <c r="I118" s="5" t="s">
        <v>1041</v>
      </c>
      <c r="J118" s="58">
        <v>2.7</v>
      </c>
      <c r="K118" s="5" t="s">
        <v>15</v>
      </c>
      <c r="L118" s="5" t="s">
        <v>944</v>
      </c>
      <c r="M118" s="8">
        <v>3</v>
      </c>
      <c r="N118" s="8">
        <v>6</v>
      </c>
      <c r="O118" s="8">
        <v>5</v>
      </c>
      <c r="P118" s="8">
        <v>1</v>
      </c>
      <c r="Q118" s="8">
        <f t="shared" si="2"/>
        <v>5</v>
      </c>
      <c r="R118" s="8">
        <v>42</v>
      </c>
      <c r="S118" s="50">
        <f t="shared" si="3"/>
        <v>1.26</v>
      </c>
    </row>
    <row r="119" spans="1:19" ht="20.100000000000001" customHeight="1" x14ac:dyDescent="0.4">
      <c r="A119" s="28" t="s">
        <v>43</v>
      </c>
      <c r="B119" s="30">
        <v>1</v>
      </c>
      <c r="C119" s="30" t="s">
        <v>577</v>
      </c>
      <c r="D119" s="7" t="s">
        <v>585</v>
      </c>
      <c r="E119" s="30">
        <v>3</v>
      </c>
      <c r="F119" s="30" t="s">
        <v>579</v>
      </c>
      <c r="G119" s="30"/>
      <c r="H119" s="71"/>
      <c r="I119" s="5" t="s">
        <v>105</v>
      </c>
      <c r="J119" s="58">
        <v>2.7</v>
      </c>
      <c r="K119" s="5" t="s">
        <v>12</v>
      </c>
      <c r="L119" s="5" t="s">
        <v>944</v>
      </c>
      <c r="M119" s="8">
        <v>2</v>
      </c>
      <c r="N119" s="8">
        <v>2</v>
      </c>
      <c r="O119" s="8">
        <v>210</v>
      </c>
      <c r="P119" s="8">
        <v>1</v>
      </c>
      <c r="Q119" s="8">
        <f t="shared" si="2"/>
        <v>210</v>
      </c>
      <c r="R119" s="8">
        <v>42</v>
      </c>
      <c r="S119" s="50">
        <f t="shared" si="3"/>
        <v>17.64</v>
      </c>
    </row>
    <row r="120" spans="1:19" ht="20.100000000000001" customHeight="1" x14ac:dyDescent="0.4">
      <c r="A120" s="28" t="s">
        <v>43</v>
      </c>
      <c r="B120" s="30">
        <v>1</v>
      </c>
      <c r="C120" s="30" t="s">
        <v>577</v>
      </c>
      <c r="D120" s="7" t="s">
        <v>694</v>
      </c>
      <c r="E120" s="30">
        <v>3</v>
      </c>
      <c r="F120" s="30" t="s">
        <v>579</v>
      </c>
      <c r="G120" s="30"/>
      <c r="H120" s="71"/>
      <c r="I120" s="5" t="s">
        <v>132</v>
      </c>
      <c r="J120" s="58">
        <v>2.7</v>
      </c>
      <c r="K120" s="5" t="s">
        <v>12</v>
      </c>
      <c r="L120" s="5" t="s">
        <v>944</v>
      </c>
      <c r="M120" s="8">
        <v>2</v>
      </c>
      <c r="N120" s="8">
        <v>2</v>
      </c>
      <c r="O120" s="8">
        <v>210</v>
      </c>
      <c r="P120" s="8">
        <v>1</v>
      </c>
      <c r="Q120" s="8">
        <f t="shared" si="2"/>
        <v>210</v>
      </c>
      <c r="R120" s="8">
        <v>42</v>
      </c>
      <c r="S120" s="50">
        <f t="shared" si="3"/>
        <v>17.64</v>
      </c>
    </row>
    <row r="121" spans="1:19" ht="20.100000000000001" customHeight="1" x14ac:dyDescent="0.4">
      <c r="A121" s="28" t="s">
        <v>43</v>
      </c>
      <c r="B121" s="30">
        <v>1</v>
      </c>
      <c r="C121" s="30" t="s">
        <v>577</v>
      </c>
      <c r="D121" s="7" t="s">
        <v>694</v>
      </c>
      <c r="E121" s="30">
        <v>3</v>
      </c>
      <c r="F121" s="30" t="s">
        <v>579</v>
      </c>
      <c r="G121" s="30"/>
      <c r="H121" s="71"/>
      <c r="I121" s="5" t="s">
        <v>131</v>
      </c>
      <c r="J121" s="58">
        <v>2.7</v>
      </c>
      <c r="K121" s="5" t="s">
        <v>12</v>
      </c>
      <c r="L121" s="5" t="s">
        <v>944</v>
      </c>
      <c r="M121" s="8">
        <v>2</v>
      </c>
      <c r="N121" s="8">
        <v>2</v>
      </c>
      <c r="O121" s="8">
        <v>210</v>
      </c>
      <c r="P121" s="8">
        <v>1</v>
      </c>
      <c r="Q121" s="8">
        <f t="shared" si="2"/>
        <v>210</v>
      </c>
      <c r="R121" s="8">
        <v>42</v>
      </c>
      <c r="S121" s="50">
        <f t="shared" si="3"/>
        <v>17.64</v>
      </c>
    </row>
    <row r="122" spans="1:19" ht="20.100000000000001" customHeight="1" x14ac:dyDescent="0.4">
      <c r="A122" s="28" t="s">
        <v>53</v>
      </c>
      <c r="B122" s="30">
        <v>1</v>
      </c>
      <c r="C122" s="30" t="s">
        <v>577</v>
      </c>
      <c r="D122" s="7" t="s">
        <v>691</v>
      </c>
      <c r="E122" s="30">
        <v>3</v>
      </c>
      <c r="F122" s="30" t="s">
        <v>579</v>
      </c>
      <c r="G122" s="30"/>
      <c r="H122" s="71"/>
      <c r="I122" s="5" t="s">
        <v>590</v>
      </c>
      <c r="J122" s="58">
        <v>2.7</v>
      </c>
      <c r="K122" s="5" t="s">
        <v>166</v>
      </c>
      <c r="L122" s="5" t="s">
        <v>944</v>
      </c>
      <c r="M122" s="8">
        <v>1</v>
      </c>
      <c r="N122" s="8">
        <v>1</v>
      </c>
      <c r="O122" s="8">
        <v>210</v>
      </c>
      <c r="P122" s="8">
        <v>10</v>
      </c>
      <c r="Q122" s="8">
        <f>O122*P122</f>
        <v>2100</v>
      </c>
      <c r="R122" s="8">
        <v>42</v>
      </c>
      <c r="S122" s="50">
        <f t="shared" si="3"/>
        <v>88.2</v>
      </c>
    </row>
    <row r="123" spans="1:19" ht="20.100000000000001" customHeight="1" x14ac:dyDescent="0.4">
      <c r="A123" s="28" t="s">
        <v>57</v>
      </c>
      <c r="B123" s="30">
        <v>1</v>
      </c>
      <c r="C123" s="30" t="s">
        <v>577</v>
      </c>
      <c r="D123" s="7" t="s">
        <v>691</v>
      </c>
      <c r="E123" s="30">
        <v>3</v>
      </c>
      <c r="F123" s="30" t="s">
        <v>579</v>
      </c>
      <c r="G123" s="30"/>
      <c r="H123" s="71"/>
      <c r="I123" s="5" t="s">
        <v>590</v>
      </c>
      <c r="J123" s="58">
        <v>4.5999999999999996</v>
      </c>
      <c r="K123" s="5" t="s">
        <v>17</v>
      </c>
      <c r="L123" s="5" t="s">
        <v>945</v>
      </c>
      <c r="M123" s="8">
        <v>1</v>
      </c>
      <c r="N123" s="8">
        <v>2</v>
      </c>
      <c r="O123" s="8">
        <v>210</v>
      </c>
      <c r="P123" s="8">
        <v>10</v>
      </c>
      <c r="Q123" s="8">
        <f>O123*P123</f>
        <v>2100</v>
      </c>
      <c r="R123" s="8">
        <v>22</v>
      </c>
      <c r="S123" s="50">
        <f t="shared" si="3"/>
        <v>92.4</v>
      </c>
    </row>
    <row r="124" spans="1:19" ht="20.100000000000001" customHeight="1" x14ac:dyDescent="0.4">
      <c r="A124" s="28" t="s">
        <v>57</v>
      </c>
      <c r="B124" s="30">
        <v>1</v>
      </c>
      <c r="C124" s="30" t="s">
        <v>577</v>
      </c>
      <c r="D124" s="7" t="s">
        <v>691</v>
      </c>
      <c r="E124" s="30">
        <v>3</v>
      </c>
      <c r="F124" s="30" t="s">
        <v>579</v>
      </c>
      <c r="G124" s="30"/>
      <c r="H124" s="71"/>
      <c r="I124" s="5" t="s">
        <v>592</v>
      </c>
      <c r="J124" s="58">
        <v>3.9</v>
      </c>
      <c r="K124" s="5" t="s">
        <v>17</v>
      </c>
      <c r="L124" s="5" t="s">
        <v>945</v>
      </c>
      <c r="M124" s="8">
        <v>2</v>
      </c>
      <c r="N124" s="8">
        <v>4</v>
      </c>
      <c r="O124" s="8">
        <v>210</v>
      </c>
      <c r="P124" s="8">
        <v>10</v>
      </c>
      <c r="Q124" s="8">
        <f t="shared" si="2"/>
        <v>2100</v>
      </c>
      <c r="R124" s="8">
        <v>22</v>
      </c>
      <c r="S124" s="50">
        <f t="shared" si="3"/>
        <v>184.8</v>
      </c>
    </row>
    <row r="125" spans="1:19" ht="20.100000000000001" customHeight="1" x14ac:dyDescent="0.4">
      <c r="A125" s="28"/>
      <c r="B125" s="30">
        <v>1</v>
      </c>
      <c r="C125" s="30" t="s">
        <v>577</v>
      </c>
      <c r="D125" s="7" t="s">
        <v>691</v>
      </c>
      <c r="E125" s="30" t="s">
        <v>687</v>
      </c>
      <c r="F125" s="30" t="s">
        <v>579</v>
      </c>
      <c r="G125" s="30"/>
      <c r="H125" s="29" t="s">
        <v>696</v>
      </c>
      <c r="I125" s="5" t="s">
        <v>592</v>
      </c>
      <c r="J125" s="58">
        <v>4.5</v>
      </c>
      <c r="K125" s="5" t="s">
        <v>17</v>
      </c>
      <c r="L125" s="5" t="s">
        <v>945</v>
      </c>
      <c r="M125" s="8">
        <v>2</v>
      </c>
      <c r="N125" s="8">
        <v>4</v>
      </c>
      <c r="O125" s="8">
        <v>210</v>
      </c>
      <c r="P125" s="8">
        <v>10</v>
      </c>
      <c r="Q125" s="8">
        <f t="shared" si="2"/>
        <v>2100</v>
      </c>
      <c r="R125" s="8">
        <v>22</v>
      </c>
      <c r="S125" s="50">
        <f t="shared" si="3"/>
        <v>184.8</v>
      </c>
    </row>
    <row r="126" spans="1:19" ht="20.100000000000001" customHeight="1" x14ac:dyDescent="0.4">
      <c r="A126" s="28" t="s">
        <v>63</v>
      </c>
      <c r="B126" s="30">
        <v>1</v>
      </c>
      <c r="C126" s="30" t="s">
        <v>577</v>
      </c>
      <c r="D126" s="7" t="s">
        <v>788</v>
      </c>
      <c r="E126" s="30">
        <v>1</v>
      </c>
      <c r="F126" s="37" t="s">
        <v>579</v>
      </c>
      <c r="G126" s="30" t="s">
        <v>811</v>
      </c>
      <c r="H126" s="29" t="s">
        <v>395</v>
      </c>
      <c r="I126" s="5" t="s">
        <v>791</v>
      </c>
      <c r="J126" s="58">
        <v>3</v>
      </c>
      <c r="K126" s="5" t="s">
        <v>787</v>
      </c>
      <c r="L126" s="5" t="s">
        <v>945</v>
      </c>
      <c r="M126" s="8">
        <v>4</v>
      </c>
      <c r="N126" s="8">
        <v>4</v>
      </c>
      <c r="O126" s="8">
        <v>210</v>
      </c>
      <c r="P126" s="8">
        <v>3</v>
      </c>
      <c r="Q126" s="8">
        <f t="shared" si="2"/>
        <v>630</v>
      </c>
      <c r="R126" s="8">
        <v>22</v>
      </c>
      <c r="S126" s="50">
        <f t="shared" si="3"/>
        <v>55.44</v>
      </c>
    </row>
    <row r="127" spans="1:19" ht="20.100000000000001" customHeight="1" x14ac:dyDescent="0.4">
      <c r="A127" s="28" t="s">
        <v>63</v>
      </c>
      <c r="B127" s="30">
        <v>1</v>
      </c>
      <c r="C127" s="30" t="s">
        <v>577</v>
      </c>
      <c r="D127" s="7" t="s">
        <v>789</v>
      </c>
      <c r="E127" s="30" t="s">
        <v>695</v>
      </c>
      <c r="F127" s="37" t="s">
        <v>579</v>
      </c>
      <c r="G127" s="30" t="s">
        <v>811</v>
      </c>
      <c r="H127" s="29" t="s">
        <v>395</v>
      </c>
      <c r="I127" s="5" t="s">
        <v>792</v>
      </c>
      <c r="J127" s="58">
        <v>3</v>
      </c>
      <c r="K127" s="5" t="s">
        <v>787</v>
      </c>
      <c r="L127" s="5" t="s">
        <v>945</v>
      </c>
      <c r="M127" s="8">
        <v>3</v>
      </c>
      <c r="N127" s="8">
        <v>3</v>
      </c>
      <c r="O127" s="8">
        <v>210</v>
      </c>
      <c r="P127" s="8">
        <v>10</v>
      </c>
      <c r="Q127" s="8">
        <f t="shared" si="2"/>
        <v>2100</v>
      </c>
      <c r="R127" s="8">
        <v>22</v>
      </c>
      <c r="S127" s="50">
        <f t="shared" si="3"/>
        <v>138.6</v>
      </c>
    </row>
    <row r="128" spans="1:19" ht="20.100000000000001" customHeight="1" x14ac:dyDescent="0.4">
      <c r="A128" s="28" t="s">
        <v>90</v>
      </c>
      <c r="B128" s="30">
        <v>1</v>
      </c>
      <c r="C128" s="30" t="s">
        <v>577</v>
      </c>
      <c r="D128" s="7" t="s">
        <v>790</v>
      </c>
      <c r="E128" s="30">
        <v>1</v>
      </c>
      <c r="F128" s="37" t="s">
        <v>579</v>
      </c>
      <c r="G128" s="30" t="s">
        <v>811</v>
      </c>
      <c r="H128" s="29" t="s">
        <v>396</v>
      </c>
      <c r="I128" s="5" t="s">
        <v>795</v>
      </c>
      <c r="J128" s="58">
        <v>5</v>
      </c>
      <c r="K128" s="5" t="s">
        <v>111</v>
      </c>
      <c r="L128" s="5" t="s">
        <v>589</v>
      </c>
      <c r="M128" s="8">
        <v>1</v>
      </c>
      <c r="N128" s="8">
        <v>1</v>
      </c>
      <c r="O128" s="8">
        <v>210</v>
      </c>
      <c r="P128" s="8">
        <v>3</v>
      </c>
      <c r="Q128" s="8">
        <f t="shared" si="2"/>
        <v>630</v>
      </c>
      <c r="R128" s="8">
        <v>415</v>
      </c>
      <c r="S128" s="50">
        <f t="shared" si="3"/>
        <v>261.45</v>
      </c>
    </row>
    <row r="129" spans="1:19" ht="20.100000000000001" customHeight="1" x14ac:dyDescent="0.4">
      <c r="A129" s="28" t="s">
        <v>93</v>
      </c>
      <c r="B129" s="30">
        <v>1</v>
      </c>
      <c r="C129" s="30" t="s">
        <v>577</v>
      </c>
      <c r="D129" s="7" t="s">
        <v>1043</v>
      </c>
      <c r="E129" s="30">
        <v>1</v>
      </c>
      <c r="F129" s="30" t="s">
        <v>766</v>
      </c>
      <c r="G129" s="30" t="s">
        <v>811</v>
      </c>
      <c r="H129" s="29" t="s">
        <v>388</v>
      </c>
      <c r="I129" s="5" t="s">
        <v>796</v>
      </c>
      <c r="J129" s="58">
        <v>6</v>
      </c>
      <c r="K129" s="5" t="s">
        <v>324</v>
      </c>
      <c r="L129" s="5" t="s">
        <v>589</v>
      </c>
      <c r="M129" s="8">
        <v>1</v>
      </c>
      <c r="N129" s="8">
        <v>1</v>
      </c>
      <c r="O129" s="8">
        <v>210</v>
      </c>
      <c r="P129" s="8">
        <v>3</v>
      </c>
      <c r="Q129" s="8">
        <f t="shared" si="2"/>
        <v>630</v>
      </c>
      <c r="R129" s="8">
        <v>415</v>
      </c>
      <c r="S129" s="50">
        <f t="shared" si="3"/>
        <v>261.45</v>
      </c>
    </row>
    <row r="130" spans="1:19" ht="20.100000000000001" customHeight="1" x14ac:dyDescent="0.4">
      <c r="A130" s="28" t="s">
        <v>13</v>
      </c>
      <c r="B130" s="30">
        <v>1</v>
      </c>
      <c r="C130" s="30" t="s">
        <v>577</v>
      </c>
      <c r="D130" s="7">
        <v>9</v>
      </c>
      <c r="E130" s="30">
        <v>1</v>
      </c>
      <c r="F130" s="30" t="s">
        <v>580</v>
      </c>
      <c r="G130" s="30" t="s">
        <v>811</v>
      </c>
      <c r="H130" s="29" t="s">
        <v>397</v>
      </c>
      <c r="I130" s="5" t="s">
        <v>209</v>
      </c>
      <c r="J130" s="58">
        <v>3</v>
      </c>
      <c r="K130" s="5" t="s">
        <v>15</v>
      </c>
      <c r="L130" s="5" t="s">
        <v>944</v>
      </c>
      <c r="M130" s="8">
        <v>6</v>
      </c>
      <c r="N130" s="8">
        <v>12</v>
      </c>
      <c r="O130" s="8">
        <v>210</v>
      </c>
      <c r="P130" s="8">
        <v>1</v>
      </c>
      <c r="Q130" s="8">
        <f t="shared" si="2"/>
        <v>210</v>
      </c>
      <c r="R130" s="8">
        <v>42</v>
      </c>
      <c r="S130" s="50">
        <f t="shared" si="3"/>
        <v>105.84</v>
      </c>
    </row>
    <row r="131" spans="1:19" ht="20.100000000000001" customHeight="1" x14ac:dyDescent="0.4">
      <c r="A131" s="28" t="s">
        <v>98</v>
      </c>
      <c r="B131" s="30">
        <v>1</v>
      </c>
      <c r="C131" s="30" t="s">
        <v>577</v>
      </c>
      <c r="D131" s="7">
        <v>9</v>
      </c>
      <c r="E131" s="30">
        <v>1</v>
      </c>
      <c r="F131" s="30" t="s">
        <v>580</v>
      </c>
      <c r="G131" s="30" t="s">
        <v>811</v>
      </c>
      <c r="H131" s="29" t="s">
        <v>397</v>
      </c>
      <c r="I131" s="5" t="s">
        <v>209</v>
      </c>
      <c r="J131" s="58">
        <v>3</v>
      </c>
      <c r="K131" s="5" t="s">
        <v>303</v>
      </c>
      <c r="L131" s="5" t="s">
        <v>944</v>
      </c>
      <c r="M131" s="8">
        <v>6</v>
      </c>
      <c r="N131" s="8">
        <v>6</v>
      </c>
      <c r="O131" s="8">
        <v>210</v>
      </c>
      <c r="P131" s="8">
        <v>1</v>
      </c>
      <c r="Q131" s="8">
        <f t="shared" si="2"/>
        <v>210</v>
      </c>
      <c r="R131" s="8">
        <v>42</v>
      </c>
      <c r="S131" s="50">
        <f t="shared" si="3"/>
        <v>52.92</v>
      </c>
    </row>
    <row r="132" spans="1:19" ht="20.100000000000001" customHeight="1" x14ac:dyDescent="0.4">
      <c r="A132" s="28" t="s">
        <v>51</v>
      </c>
      <c r="B132" s="30">
        <v>1</v>
      </c>
      <c r="C132" s="30" t="s">
        <v>577</v>
      </c>
      <c r="D132" s="7" t="s">
        <v>793</v>
      </c>
      <c r="E132" s="30">
        <v>1</v>
      </c>
      <c r="F132" s="30" t="s">
        <v>523</v>
      </c>
      <c r="G132" s="30" t="s">
        <v>811</v>
      </c>
      <c r="H132" s="29" t="s">
        <v>398</v>
      </c>
      <c r="I132" s="5" t="s">
        <v>797</v>
      </c>
      <c r="J132" s="58">
        <v>3.8</v>
      </c>
      <c r="K132" s="5" t="s">
        <v>108</v>
      </c>
      <c r="L132" s="5" t="s">
        <v>945</v>
      </c>
      <c r="M132" s="8">
        <v>1</v>
      </c>
      <c r="N132" s="8">
        <v>1</v>
      </c>
      <c r="O132" s="8">
        <v>5</v>
      </c>
      <c r="P132" s="8">
        <v>2</v>
      </c>
      <c r="Q132" s="8">
        <f>O132*P132</f>
        <v>10</v>
      </c>
      <c r="R132" s="8">
        <v>22</v>
      </c>
      <c r="S132" s="50">
        <f t="shared" si="3"/>
        <v>0.22</v>
      </c>
    </row>
    <row r="133" spans="1:19" ht="20.100000000000001" customHeight="1" x14ac:dyDescent="0.4">
      <c r="A133" s="28" t="s">
        <v>51</v>
      </c>
      <c r="B133" s="30">
        <v>1</v>
      </c>
      <c r="C133" s="30" t="s">
        <v>577</v>
      </c>
      <c r="D133" s="7" t="s">
        <v>794</v>
      </c>
      <c r="E133" s="30">
        <v>1</v>
      </c>
      <c r="F133" s="30" t="s">
        <v>843</v>
      </c>
      <c r="G133" s="30" t="s">
        <v>811</v>
      </c>
      <c r="H133" s="29" t="s">
        <v>399</v>
      </c>
      <c r="I133" s="5" t="s">
        <v>798</v>
      </c>
      <c r="J133" s="58">
        <v>3</v>
      </c>
      <c r="K133" s="5" t="s">
        <v>108</v>
      </c>
      <c r="L133" s="5" t="s">
        <v>945</v>
      </c>
      <c r="M133" s="8">
        <v>1</v>
      </c>
      <c r="N133" s="8">
        <v>1</v>
      </c>
      <c r="O133" s="8">
        <v>3</v>
      </c>
      <c r="P133" s="8">
        <v>2</v>
      </c>
      <c r="Q133" s="8">
        <f>O133*P133</f>
        <v>6</v>
      </c>
      <c r="R133" s="8">
        <v>22</v>
      </c>
      <c r="S133" s="50">
        <f t="shared" si="3"/>
        <v>0.13200000000000001</v>
      </c>
    </row>
    <row r="134" spans="1:19" x14ac:dyDescent="0.4">
      <c r="M134" s="47">
        <f>SUM(M5:M133)</f>
        <v>390</v>
      </c>
    </row>
  </sheetData>
  <autoFilter ref="B1:R134" xr:uid="{93D8237E-628D-4B63-A59A-7D3D01F0EF8E}">
    <filterColumn colId="11" showButton="0"/>
    <filterColumn colId="12" showButton="0"/>
    <filterColumn colId="13" showButton="0"/>
    <filterColumn colId="14" showButton="0"/>
    <filterColumn colId="15" showButton="0"/>
  </autoFilter>
  <mergeCells count="27">
    <mergeCell ref="H107:H124"/>
    <mergeCell ref="A1:A4"/>
    <mergeCell ref="I1:I4"/>
    <mergeCell ref="M2:M3"/>
    <mergeCell ref="N2:N3"/>
    <mergeCell ref="H5:H27"/>
    <mergeCell ref="H28:H44"/>
    <mergeCell ref="H87:H106"/>
    <mergeCell ref="H45:H62"/>
    <mergeCell ref="H65:H86"/>
    <mergeCell ref="H63:H64"/>
    <mergeCell ref="G1:G4"/>
    <mergeCell ref="B1:B4"/>
    <mergeCell ref="C1:C4"/>
    <mergeCell ref="D1:D4"/>
    <mergeCell ref="E1:E4"/>
    <mergeCell ref="F1:F4"/>
    <mergeCell ref="P2:P3"/>
    <mergeCell ref="R2:R3"/>
    <mergeCell ref="Q2:Q3"/>
    <mergeCell ref="H1:H4"/>
    <mergeCell ref="M1:S1"/>
    <mergeCell ref="S2:S3"/>
    <mergeCell ref="O2:O3"/>
    <mergeCell ref="J1:J4"/>
    <mergeCell ref="K1:K4"/>
    <mergeCell ref="L1:L4"/>
  </mergeCells>
  <phoneticPr fontId="3"/>
  <dataValidations disablePrompts="1" count="1">
    <dataValidation type="list" allowBlank="1" showInputMessage="1" showErrorMessage="1" sqref="G5:G133" xr:uid="{4F3E76AD-D6AC-43C3-936C-AA6B4AB7E0D7}">
      <formula1>"○"</formula1>
    </dataValidation>
  </dataValidations>
  <pageMargins left="0.19685039370078741" right="0.19685039370078741" top="0.78740157480314965" bottom="0.19685039370078741" header="0.31496062992125984" footer="0.31496062992125984"/>
  <pageSetup paperSize="8" scale="77" orientation="portrait" cellComments="asDisplayed" r:id="rId1"/>
  <headerFooter>
    <oddHeader>&amp;L別紙2　更新対象照明器具一覧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28E1-D7F6-4AC3-B868-5749E811149F}">
  <dimension ref="A1:BB210"/>
  <sheetViews>
    <sheetView view="pageBreakPreview" zoomScale="55" zoomScaleNormal="55" zoomScaleSheetLayoutView="55" workbookViewId="0">
      <pane xSplit="9" ySplit="4" topLeftCell="J183" activePane="bottomRight" state="frozen"/>
      <selection pane="topRight" activeCell="C1" sqref="C1"/>
      <selection pane="bottomLeft" activeCell="A15" sqref="A15"/>
      <selection pane="bottomRight" activeCell="F62" sqref="F62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ht="20.100000000000001" customHeight="1" x14ac:dyDescent="0.4">
      <c r="A5" s="56" t="s">
        <v>16</v>
      </c>
      <c r="B5" s="56">
        <v>10</v>
      </c>
      <c r="C5" s="56" t="s">
        <v>601</v>
      </c>
      <c r="D5" s="56">
        <v>28</v>
      </c>
      <c r="E5" s="56">
        <v>1</v>
      </c>
      <c r="F5" s="56" t="s">
        <v>644</v>
      </c>
      <c r="G5" s="56"/>
      <c r="H5" s="72" t="s">
        <v>462</v>
      </c>
      <c r="I5" s="5" t="s">
        <v>35</v>
      </c>
      <c r="J5" s="58">
        <v>3</v>
      </c>
      <c r="K5" s="5" t="s">
        <v>92</v>
      </c>
      <c r="L5" s="5" t="s">
        <v>981</v>
      </c>
      <c r="M5" s="8">
        <v>26</v>
      </c>
      <c r="N5" s="8">
        <v>52</v>
      </c>
      <c r="O5" s="8">
        <v>210</v>
      </c>
      <c r="P5" s="8">
        <v>10</v>
      </c>
      <c r="Q5" s="8">
        <f>O5*P5</f>
        <v>2100</v>
      </c>
      <c r="R5" s="8">
        <v>35</v>
      </c>
      <c r="S5" s="50">
        <f>N5*Q5*R5/1000</f>
        <v>3822</v>
      </c>
    </row>
    <row r="6" spans="1:54" ht="20.100000000000001" customHeight="1" x14ac:dyDescent="0.4">
      <c r="A6" s="56" t="s">
        <v>16</v>
      </c>
      <c r="B6" s="56">
        <v>10</v>
      </c>
      <c r="C6" s="56" t="s">
        <v>601</v>
      </c>
      <c r="D6" s="56">
        <v>28</v>
      </c>
      <c r="E6" s="56">
        <v>1</v>
      </c>
      <c r="F6" s="56" t="s">
        <v>644</v>
      </c>
      <c r="G6" s="56"/>
      <c r="H6" s="72"/>
      <c r="I6" s="5" t="s">
        <v>33</v>
      </c>
      <c r="J6" s="58">
        <v>3</v>
      </c>
      <c r="K6" s="5" t="s">
        <v>92</v>
      </c>
      <c r="L6" s="5" t="s">
        <v>981</v>
      </c>
      <c r="M6" s="8">
        <v>2</v>
      </c>
      <c r="N6" s="8">
        <v>4</v>
      </c>
      <c r="O6" s="8">
        <v>210</v>
      </c>
      <c r="P6" s="8">
        <v>6</v>
      </c>
      <c r="Q6" s="8">
        <f t="shared" ref="Q6:Q62" si="0">O6*P6</f>
        <v>1260</v>
      </c>
      <c r="R6" s="8">
        <v>35</v>
      </c>
      <c r="S6" s="50">
        <f>N6*Q6*R6/1000</f>
        <v>176.4</v>
      </c>
    </row>
    <row r="7" spans="1:54" ht="20.100000000000001" customHeight="1" x14ac:dyDescent="0.4">
      <c r="A7" s="56" t="s">
        <v>16</v>
      </c>
      <c r="B7" s="56">
        <v>10</v>
      </c>
      <c r="C7" s="56" t="s">
        <v>601</v>
      </c>
      <c r="D7" s="56">
        <v>28</v>
      </c>
      <c r="E7" s="56">
        <v>1</v>
      </c>
      <c r="F7" s="56" t="s">
        <v>644</v>
      </c>
      <c r="G7" s="56"/>
      <c r="H7" s="72"/>
      <c r="I7" s="5" t="s">
        <v>37</v>
      </c>
      <c r="J7" s="58">
        <v>3</v>
      </c>
      <c r="K7" s="5" t="s">
        <v>92</v>
      </c>
      <c r="L7" s="5" t="s">
        <v>981</v>
      </c>
      <c r="M7" s="8">
        <v>6</v>
      </c>
      <c r="N7" s="8">
        <v>12</v>
      </c>
      <c r="O7" s="8">
        <v>210</v>
      </c>
      <c r="P7" s="8">
        <v>8</v>
      </c>
      <c r="Q7" s="8">
        <f t="shared" si="0"/>
        <v>1680</v>
      </c>
      <c r="R7" s="8">
        <v>35</v>
      </c>
      <c r="S7" s="50">
        <f t="shared" ref="S7:S70" si="1">N7*Q7*R7/1000</f>
        <v>705.6</v>
      </c>
    </row>
    <row r="8" spans="1:54" ht="20.100000000000001" customHeight="1" x14ac:dyDescent="0.4">
      <c r="A8" s="56" t="s">
        <v>16</v>
      </c>
      <c r="B8" s="56">
        <v>10</v>
      </c>
      <c r="C8" s="56" t="s">
        <v>601</v>
      </c>
      <c r="D8" s="56">
        <v>28</v>
      </c>
      <c r="E8" s="56">
        <v>1</v>
      </c>
      <c r="F8" s="56" t="s">
        <v>644</v>
      </c>
      <c r="G8" s="56"/>
      <c r="H8" s="72"/>
      <c r="I8" s="5" t="s">
        <v>917</v>
      </c>
      <c r="J8" s="58">
        <v>3</v>
      </c>
      <c r="K8" s="5" t="s">
        <v>92</v>
      </c>
      <c r="L8" s="5" t="s">
        <v>981</v>
      </c>
      <c r="M8" s="8">
        <v>4</v>
      </c>
      <c r="N8" s="8">
        <v>8</v>
      </c>
      <c r="O8" s="8">
        <v>210</v>
      </c>
      <c r="P8" s="8">
        <v>2</v>
      </c>
      <c r="Q8" s="8">
        <f t="shared" si="0"/>
        <v>420</v>
      </c>
      <c r="R8" s="8">
        <v>35</v>
      </c>
      <c r="S8" s="50">
        <f t="shared" si="1"/>
        <v>117.6</v>
      </c>
    </row>
    <row r="9" spans="1:54" ht="20.100000000000001" customHeight="1" x14ac:dyDescent="0.4">
      <c r="A9" s="56" t="s">
        <v>16</v>
      </c>
      <c r="B9" s="56">
        <v>10</v>
      </c>
      <c r="C9" s="56" t="s">
        <v>601</v>
      </c>
      <c r="D9" s="56">
        <v>28</v>
      </c>
      <c r="E9" s="56">
        <v>1</v>
      </c>
      <c r="F9" s="56" t="s">
        <v>644</v>
      </c>
      <c r="G9" s="56"/>
      <c r="H9" s="72"/>
      <c r="I9" s="5" t="s">
        <v>122</v>
      </c>
      <c r="J9" s="58">
        <v>3</v>
      </c>
      <c r="K9" s="5" t="s">
        <v>92</v>
      </c>
      <c r="L9" s="5" t="s">
        <v>981</v>
      </c>
      <c r="M9" s="8">
        <v>3</v>
      </c>
      <c r="N9" s="8">
        <v>6</v>
      </c>
      <c r="O9" s="8">
        <v>210</v>
      </c>
      <c r="P9" s="8">
        <v>10</v>
      </c>
      <c r="Q9" s="8">
        <f t="shared" si="0"/>
        <v>2100</v>
      </c>
      <c r="R9" s="8">
        <v>35</v>
      </c>
      <c r="S9" s="50">
        <f t="shared" si="1"/>
        <v>441</v>
      </c>
    </row>
    <row r="10" spans="1:54" ht="20.100000000000001" customHeight="1" x14ac:dyDescent="0.4">
      <c r="A10" s="56" t="s">
        <v>10</v>
      </c>
      <c r="B10" s="56">
        <v>10</v>
      </c>
      <c r="C10" s="56" t="s">
        <v>601</v>
      </c>
      <c r="D10" s="56">
        <v>28</v>
      </c>
      <c r="E10" s="56">
        <v>1</v>
      </c>
      <c r="F10" s="56" t="s">
        <v>644</v>
      </c>
      <c r="G10" s="56"/>
      <c r="H10" s="72"/>
      <c r="I10" s="5" t="s">
        <v>918</v>
      </c>
      <c r="J10" s="58">
        <v>3</v>
      </c>
      <c r="K10" s="5" t="s">
        <v>92</v>
      </c>
      <c r="L10" s="5" t="s">
        <v>981</v>
      </c>
      <c r="M10" s="8">
        <v>18</v>
      </c>
      <c r="N10" s="8">
        <v>36</v>
      </c>
      <c r="O10" s="8">
        <v>210</v>
      </c>
      <c r="P10" s="8">
        <v>8</v>
      </c>
      <c r="Q10" s="8">
        <f t="shared" si="0"/>
        <v>1680</v>
      </c>
      <c r="R10" s="8">
        <v>35</v>
      </c>
      <c r="S10" s="50">
        <f t="shared" si="1"/>
        <v>2116.8000000000002</v>
      </c>
    </row>
    <row r="11" spans="1:54" ht="20.100000000000001" customHeight="1" x14ac:dyDescent="0.4">
      <c r="A11" s="56" t="s">
        <v>43</v>
      </c>
      <c r="B11" s="56">
        <v>10</v>
      </c>
      <c r="C11" s="56" t="s">
        <v>601</v>
      </c>
      <c r="D11" s="56">
        <v>28</v>
      </c>
      <c r="E11" s="56">
        <v>1</v>
      </c>
      <c r="F11" s="56" t="s">
        <v>644</v>
      </c>
      <c r="G11" s="56"/>
      <c r="H11" s="72"/>
      <c r="I11" s="5" t="s">
        <v>918</v>
      </c>
      <c r="J11" s="58">
        <v>3</v>
      </c>
      <c r="K11" s="5" t="s">
        <v>92</v>
      </c>
      <c r="L11" s="5" t="s">
        <v>981</v>
      </c>
      <c r="M11" s="8">
        <v>9</v>
      </c>
      <c r="N11" s="8">
        <v>18</v>
      </c>
      <c r="O11" s="8">
        <v>210</v>
      </c>
      <c r="P11" s="8">
        <v>8</v>
      </c>
      <c r="Q11" s="8">
        <f t="shared" si="0"/>
        <v>1680</v>
      </c>
      <c r="R11" s="8">
        <v>35</v>
      </c>
      <c r="S11" s="50">
        <f t="shared" si="1"/>
        <v>1058.4000000000001</v>
      </c>
    </row>
    <row r="12" spans="1:54" ht="20.100000000000001" customHeight="1" x14ac:dyDescent="0.4">
      <c r="A12" s="56" t="s">
        <v>34</v>
      </c>
      <c r="B12" s="56">
        <v>10</v>
      </c>
      <c r="C12" s="56" t="s">
        <v>601</v>
      </c>
      <c r="D12" s="56">
        <v>28</v>
      </c>
      <c r="E12" s="56">
        <v>1</v>
      </c>
      <c r="F12" s="56" t="s">
        <v>644</v>
      </c>
      <c r="G12" s="56"/>
      <c r="H12" s="72"/>
      <c r="I12" s="5" t="s">
        <v>681</v>
      </c>
      <c r="J12" s="58">
        <v>3</v>
      </c>
      <c r="K12" s="5" t="s">
        <v>12</v>
      </c>
      <c r="L12" s="5" t="s">
        <v>981</v>
      </c>
      <c r="M12" s="8">
        <v>3</v>
      </c>
      <c r="N12" s="8">
        <v>3</v>
      </c>
      <c r="O12" s="8">
        <v>210</v>
      </c>
      <c r="P12" s="8">
        <v>1</v>
      </c>
      <c r="Q12" s="8">
        <f t="shared" si="0"/>
        <v>210</v>
      </c>
      <c r="R12" s="8">
        <v>35</v>
      </c>
      <c r="S12" s="50">
        <f t="shared" si="1"/>
        <v>22.05</v>
      </c>
    </row>
    <row r="13" spans="1:54" ht="20.100000000000001" customHeight="1" x14ac:dyDescent="0.4">
      <c r="A13" s="56" t="s">
        <v>31</v>
      </c>
      <c r="B13" s="56">
        <v>10</v>
      </c>
      <c r="C13" s="56" t="s">
        <v>601</v>
      </c>
      <c r="D13" s="56">
        <v>28</v>
      </c>
      <c r="E13" s="56">
        <v>1</v>
      </c>
      <c r="F13" s="56" t="s">
        <v>644</v>
      </c>
      <c r="G13" s="56"/>
      <c r="H13" s="72"/>
      <c r="I13" s="5" t="s">
        <v>251</v>
      </c>
      <c r="J13" s="58">
        <v>2.6</v>
      </c>
      <c r="K13" s="5" t="s">
        <v>252</v>
      </c>
      <c r="L13" s="5" t="s">
        <v>981</v>
      </c>
      <c r="M13" s="8">
        <v>1</v>
      </c>
      <c r="N13" s="8">
        <v>1</v>
      </c>
      <c r="O13" s="8">
        <v>210</v>
      </c>
      <c r="P13" s="8">
        <v>10</v>
      </c>
      <c r="Q13" s="8">
        <f t="shared" si="0"/>
        <v>2100</v>
      </c>
      <c r="R13" s="8">
        <v>35</v>
      </c>
      <c r="S13" s="50">
        <f t="shared" si="1"/>
        <v>73.5</v>
      </c>
    </row>
    <row r="14" spans="1:54" ht="20.100000000000001" customHeight="1" x14ac:dyDescent="0.4">
      <c r="A14" s="56" t="s">
        <v>34</v>
      </c>
      <c r="B14" s="56">
        <v>10</v>
      </c>
      <c r="C14" s="56" t="s">
        <v>601</v>
      </c>
      <c r="D14" s="56">
        <v>28</v>
      </c>
      <c r="E14" s="56">
        <v>1</v>
      </c>
      <c r="F14" s="56" t="s">
        <v>644</v>
      </c>
      <c r="G14" s="56"/>
      <c r="H14" s="72"/>
      <c r="I14" s="5" t="s">
        <v>50</v>
      </c>
      <c r="J14" s="58">
        <v>3</v>
      </c>
      <c r="K14" s="5" t="s">
        <v>12</v>
      </c>
      <c r="L14" s="5" t="s">
        <v>981</v>
      </c>
      <c r="M14" s="8">
        <v>3</v>
      </c>
      <c r="N14" s="8">
        <v>3</v>
      </c>
      <c r="O14" s="8">
        <v>210</v>
      </c>
      <c r="P14" s="8">
        <v>1</v>
      </c>
      <c r="Q14" s="8">
        <f t="shared" si="0"/>
        <v>210</v>
      </c>
      <c r="R14" s="8">
        <v>35</v>
      </c>
      <c r="S14" s="50">
        <f t="shared" si="1"/>
        <v>22.05</v>
      </c>
    </row>
    <row r="15" spans="1:54" ht="20.100000000000001" customHeight="1" x14ac:dyDescent="0.4">
      <c r="A15" s="56" t="s">
        <v>16</v>
      </c>
      <c r="B15" s="56">
        <v>10</v>
      </c>
      <c r="C15" s="56" t="s">
        <v>601</v>
      </c>
      <c r="D15" s="56">
        <v>28</v>
      </c>
      <c r="E15" s="56">
        <v>1</v>
      </c>
      <c r="F15" s="56" t="s">
        <v>644</v>
      </c>
      <c r="G15" s="56"/>
      <c r="H15" s="72"/>
      <c r="I15" s="5" t="s">
        <v>253</v>
      </c>
      <c r="J15" s="58">
        <v>3</v>
      </c>
      <c r="K15" s="5" t="s">
        <v>92</v>
      </c>
      <c r="L15" s="5" t="s">
        <v>981</v>
      </c>
      <c r="M15" s="8">
        <v>2</v>
      </c>
      <c r="N15" s="8">
        <v>4</v>
      </c>
      <c r="O15" s="8">
        <v>210</v>
      </c>
      <c r="P15" s="8">
        <v>1</v>
      </c>
      <c r="Q15" s="8">
        <f t="shared" si="0"/>
        <v>210</v>
      </c>
      <c r="R15" s="8">
        <v>35</v>
      </c>
      <c r="S15" s="50">
        <f t="shared" si="1"/>
        <v>29.4</v>
      </c>
    </row>
    <row r="16" spans="1:54" ht="20.100000000000001" customHeight="1" x14ac:dyDescent="0.4">
      <c r="A16" s="56" t="s">
        <v>16</v>
      </c>
      <c r="B16" s="56">
        <v>10</v>
      </c>
      <c r="C16" s="56" t="s">
        <v>601</v>
      </c>
      <c r="D16" s="56">
        <v>28</v>
      </c>
      <c r="E16" s="56">
        <v>1</v>
      </c>
      <c r="F16" s="56" t="s">
        <v>644</v>
      </c>
      <c r="G16" s="56"/>
      <c r="H16" s="72"/>
      <c r="I16" s="5" t="s">
        <v>254</v>
      </c>
      <c r="J16" s="58">
        <v>3</v>
      </c>
      <c r="K16" s="5" t="s">
        <v>92</v>
      </c>
      <c r="L16" s="5" t="s">
        <v>981</v>
      </c>
      <c r="M16" s="8">
        <v>2</v>
      </c>
      <c r="N16" s="8">
        <v>4</v>
      </c>
      <c r="O16" s="8">
        <v>210</v>
      </c>
      <c r="P16" s="8">
        <v>2</v>
      </c>
      <c r="Q16" s="8">
        <f t="shared" si="0"/>
        <v>420</v>
      </c>
      <c r="R16" s="8">
        <v>35</v>
      </c>
      <c r="S16" s="50">
        <f t="shared" si="1"/>
        <v>58.8</v>
      </c>
    </row>
    <row r="17" spans="1:19" ht="20.100000000000001" customHeight="1" x14ac:dyDescent="0.4">
      <c r="A17" s="56" t="s">
        <v>16</v>
      </c>
      <c r="B17" s="56">
        <v>10</v>
      </c>
      <c r="C17" s="56" t="s">
        <v>601</v>
      </c>
      <c r="D17" s="56">
        <v>28</v>
      </c>
      <c r="E17" s="56">
        <v>1</v>
      </c>
      <c r="F17" s="56" t="s">
        <v>644</v>
      </c>
      <c r="G17" s="56"/>
      <c r="H17" s="72"/>
      <c r="I17" s="5" t="s">
        <v>255</v>
      </c>
      <c r="J17" s="58">
        <v>3</v>
      </c>
      <c r="K17" s="5" t="s">
        <v>92</v>
      </c>
      <c r="L17" s="5" t="s">
        <v>981</v>
      </c>
      <c r="M17" s="8">
        <v>2</v>
      </c>
      <c r="N17" s="8">
        <v>4</v>
      </c>
      <c r="O17" s="8">
        <v>210</v>
      </c>
      <c r="P17" s="8">
        <v>1</v>
      </c>
      <c r="Q17" s="8">
        <f t="shared" si="0"/>
        <v>210</v>
      </c>
      <c r="R17" s="8">
        <v>35</v>
      </c>
      <c r="S17" s="50">
        <f t="shared" si="1"/>
        <v>29.4</v>
      </c>
    </row>
    <row r="18" spans="1:19" ht="20.100000000000001" customHeight="1" x14ac:dyDescent="0.4">
      <c r="A18" s="56" t="s">
        <v>31</v>
      </c>
      <c r="B18" s="56">
        <v>10</v>
      </c>
      <c r="C18" s="56" t="s">
        <v>601</v>
      </c>
      <c r="D18" s="56">
        <v>28</v>
      </c>
      <c r="E18" s="56">
        <v>1</v>
      </c>
      <c r="F18" s="56" t="s">
        <v>644</v>
      </c>
      <c r="G18" s="56"/>
      <c r="H18" s="72"/>
      <c r="I18" s="5" t="s">
        <v>256</v>
      </c>
      <c r="J18" s="58">
        <v>2.6</v>
      </c>
      <c r="K18" s="5" t="s">
        <v>252</v>
      </c>
      <c r="L18" s="5" t="s">
        <v>981</v>
      </c>
      <c r="M18" s="8">
        <v>1</v>
      </c>
      <c r="N18" s="8">
        <v>1</v>
      </c>
      <c r="O18" s="8">
        <v>210</v>
      </c>
      <c r="P18" s="8">
        <v>10</v>
      </c>
      <c r="Q18" s="8">
        <f t="shared" si="0"/>
        <v>2100</v>
      </c>
      <c r="R18" s="8">
        <v>35</v>
      </c>
      <c r="S18" s="50">
        <f t="shared" si="1"/>
        <v>73.5</v>
      </c>
    </row>
    <row r="19" spans="1:19" ht="20.100000000000001" customHeight="1" x14ac:dyDescent="0.4">
      <c r="A19" s="56" t="s">
        <v>34</v>
      </c>
      <c r="B19" s="56">
        <v>10</v>
      </c>
      <c r="C19" s="56" t="s">
        <v>601</v>
      </c>
      <c r="D19" s="56">
        <v>28</v>
      </c>
      <c r="E19" s="56">
        <v>1</v>
      </c>
      <c r="F19" s="56" t="s">
        <v>644</v>
      </c>
      <c r="G19" s="56"/>
      <c r="H19" s="72"/>
      <c r="I19" s="5" t="s">
        <v>48</v>
      </c>
      <c r="J19" s="58">
        <v>3</v>
      </c>
      <c r="K19" s="5" t="s">
        <v>12</v>
      </c>
      <c r="L19" s="5" t="s">
        <v>981</v>
      </c>
      <c r="M19" s="8">
        <v>3</v>
      </c>
      <c r="N19" s="8">
        <v>3</v>
      </c>
      <c r="O19" s="8">
        <v>210</v>
      </c>
      <c r="P19" s="8">
        <v>1</v>
      </c>
      <c r="Q19" s="8">
        <f t="shared" si="0"/>
        <v>210</v>
      </c>
      <c r="R19" s="8">
        <v>35</v>
      </c>
      <c r="S19" s="50">
        <f t="shared" si="1"/>
        <v>22.05</v>
      </c>
    </row>
    <row r="20" spans="1:19" ht="20.100000000000001" customHeight="1" x14ac:dyDescent="0.4">
      <c r="A20" s="56" t="s">
        <v>10</v>
      </c>
      <c r="B20" s="56">
        <v>10</v>
      </c>
      <c r="C20" s="56" t="s">
        <v>601</v>
      </c>
      <c r="D20" s="56">
        <v>29</v>
      </c>
      <c r="E20" s="56">
        <v>1</v>
      </c>
      <c r="F20" s="56" t="s">
        <v>644</v>
      </c>
      <c r="G20" s="56"/>
      <c r="H20" s="72" t="s">
        <v>463</v>
      </c>
      <c r="I20" s="5" t="s">
        <v>157</v>
      </c>
      <c r="J20" s="58">
        <v>3</v>
      </c>
      <c r="K20" s="5" t="s">
        <v>92</v>
      </c>
      <c r="L20" s="5" t="s">
        <v>981</v>
      </c>
      <c r="M20" s="8">
        <v>2</v>
      </c>
      <c r="N20" s="8">
        <v>4</v>
      </c>
      <c r="O20" s="8">
        <v>210</v>
      </c>
      <c r="P20" s="8">
        <v>1</v>
      </c>
      <c r="Q20" s="8">
        <f t="shared" si="0"/>
        <v>210</v>
      </c>
      <c r="R20" s="8">
        <v>35</v>
      </c>
      <c r="S20" s="50">
        <f t="shared" si="1"/>
        <v>29.4</v>
      </c>
    </row>
    <row r="21" spans="1:19" ht="20.100000000000001" customHeight="1" x14ac:dyDescent="0.4">
      <c r="A21" s="56" t="s">
        <v>10</v>
      </c>
      <c r="B21" s="56">
        <v>10</v>
      </c>
      <c r="C21" s="56" t="s">
        <v>601</v>
      </c>
      <c r="D21" s="56">
        <v>29</v>
      </c>
      <c r="E21" s="56">
        <v>1</v>
      </c>
      <c r="F21" s="56" t="s">
        <v>644</v>
      </c>
      <c r="G21" s="56"/>
      <c r="H21" s="72"/>
      <c r="I21" s="5" t="s">
        <v>29</v>
      </c>
      <c r="J21" s="58">
        <v>3</v>
      </c>
      <c r="K21" s="5" t="s">
        <v>92</v>
      </c>
      <c r="L21" s="5" t="s">
        <v>981</v>
      </c>
      <c r="M21" s="8">
        <v>2</v>
      </c>
      <c r="N21" s="8">
        <v>4</v>
      </c>
      <c r="O21" s="8">
        <v>210</v>
      </c>
      <c r="P21" s="8">
        <v>2</v>
      </c>
      <c r="Q21" s="8">
        <f t="shared" si="0"/>
        <v>420</v>
      </c>
      <c r="R21" s="8">
        <v>35</v>
      </c>
      <c r="S21" s="50">
        <f t="shared" si="1"/>
        <v>58.8</v>
      </c>
    </row>
    <row r="22" spans="1:19" ht="20.100000000000001" customHeight="1" x14ac:dyDescent="0.4">
      <c r="A22" s="56" t="s">
        <v>10</v>
      </c>
      <c r="B22" s="56">
        <v>10</v>
      </c>
      <c r="C22" s="56" t="s">
        <v>601</v>
      </c>
      <c r="D22" s="56">
        <v>29</v>
      </c>
      <c r="E22" s="56">
        <v>1</v>
      </c>
      <c r="F22" s="56" t="s">
        <v>644</v>
      </c>
      <c r="G22" s="56"/>
      <c r="H22" s="72"/>
      <c r="I22" s="5" t="s">
        <v>23</v>
      </c>
      <c r="J22" s="58">
        <v>3</v>
      </c>
      <c r="K22" s="5" t="s">
        <v>92</v>
      </c>
      <c r="L22" s="5" t="s">
        <v>981</v>
      </c>
      <c r="M22" s="8">
        <v>9</v>
      </c>
      <c r="N22" s="8">
        <v>18</v>
      </c>
      <c r="O22" s="8">
        <v>210</v>
      </c>
      <c r="P22" s="8">
        <v>8</v>
      </c>
      <c r="Q22" s="8">
        <f t="shared" si="0"/>
        <v>1680</v>
      </c>
      <c r="R22" s="8">
        <v>35</v>
      </c>
      <c r="S22" s="50">
        <f t="shared" si="1"/>
        <v>1058.4000000000001</v>
      </c>
    </row>
    <row r="23" spans="1:19" ht="20.100000000000001" customHeight="1" x14ac:dyDescent="0.4">
      <c r="A23" s="56"/>
      <c r="B23" s="56">
        <v>10</v>
      </c>
      <c r="C23" s="56" t="s">
        <v>601</v>
      </c>
      <c r="D23" s="56">
        <v>29</v>
      </c>
      <c r="E23" s="56">
        <v>1</v>
      </c>
      <c r="F23" s="56" t="s">
        <v>644</v>
      </c>
      <c r="G23" s="56"/>
      <c r="H23" s="72"/>
      <c r="I23" s="5" t="s">
        <v>23</v>
      </c>
      <c r="J23" s="58">
        <v>3</v>
      </c>
      <c r="K23" s="5" t="s">
        <v>467</v>
      </c>
      <c r="L23" s="5" t="s">
        <v>981</v>
      </c>
      <c r="M23" s="8">
        <v>3</v>
      </c>
      <c r="N23" s="8">
        <v>3</v>
      </c>
      <c r="O23" s="8">
        <v>210</v>
      </c>
      <c r="P23" s="8">
        <v>8</v>
      </c>
      <c r="Q23" s="8">
        <f t="shared" si="0"/>
        <v>1680</v>
      </c>
      <c r="R23" s="8">
        <v>35</v>
      </c>
      <c r="S23" s="50">
        <f t="shared" si="1"/>
        <v>176.4</v>
      </c>
    </row>
    <row r="24" spans="1:19" ht="20.100000000000001" customHeight="1" x14ac:dyDescent="0.4">
      <c r="A24" s="56" t="s">
        <v>34</v>
      </c>
      <c r="B24" s="56">
        <v>10</v>
      </c>
      <c r="C24" s="56" t="s">
        <v>601</v>
      </c>
      <c r="D24" s="56">
        <v>29</v>
      </c>
      <c r="E24" s="56">
        <v>1</v>
      </c>
      <c r="F24" s="56" t="s">
        <v>644</v>
      </c>
      <c r="G24" s="56"/>
      <c r="H24" s="72"/>
      <c r="I24" s="5" t="s">
        <v>257</v>
      </c>
      <c r="J24" s="58">
        <v>3</v>
      </c>
      <c r="K24" s="5" t="s">
        <v>12</v>
      </c>
      <c r="L24" s="5" t="s">
        <v>981</v>
      </c>
      <c r="M24" s="8">
        <v>1</v>
      </c>
      <c r="N24" s="8">
        <v>1</v>
      </c>
      <c r="O24" s="8">
        <v>210</v>
      </c>
      <c r="P24" s="8">
        <v>1</v>
      </c>
      <c r="Q24" s="8">
        <f t="shared" si="0"/>
        <v>210</v>
      </c>
      <c r="R24" s="8">
        <v>35</v>
      </c>
      <c r="S24" s="50">
        <f t="shared" si="1"/>
        <v>7.35</v>
      </c>
    </row>
    <row r="25" spans="1:19" ht="20.100000000000001" customHeight="1" x14ac:dyDescent="0.4">
      <c r="A25" s="56" t="s">
        <v>10</v>
      </c>
      <c r="B25" s="56">
        <v>10</v>
      </c>
      <c r="C25" s="56" t="s">
        <v>601</v>
      </c>
      <c r="D25" s="56">
        <v>29</v>
      </c>
      <c r="E25" s="56">
        <v>1</v>
      </c>
      <c r="F25" s="56" t="s">
        <v>644</v>
      </c>
      <c r="G25" s="56"/>
      <c r="H25" s="72"/>
      <c r="I25" s="5" t="s">
        <v>682</v>
      </c>
      <c r="J25" s="58">
        <v>3</v>
      </c>
      <c r="K25" s="5" t="s">
        <v>92</v>
      </c>
      <c r="L25" s="5" t="s">
        <v>981</v>
      </c>
      <c r="M25" s="8">
        <v>4</v>
      </c>
      <c r="N25" s="8">
        <v>8</v>
      </c>
      <c r="O25" s="8">
        <v>210</v>
      </c>
      <c r="P25" s="8">
        <v>6</v>
      </c>
      <c r="Q25" s="8">
        <f t="shared" si="0"/>
        <v>1260</v>
      </c>
      <c r="R25" s="8">
        <v>35</v>
      </c>
      <c r="S25" s="50">
        <f t="shared" si="1"/>
        <v>352.8</v>
      </c>
    </row>
    <row r="26" spans="1:19" ht="20.100000000000001" customHeight="1" x14ac:dyDescent="0.4">
      <c r="A26" s="56"/>
      <c r="B26" s="56">
        <v>10</v>
      </c>
      <c r="C26" s="56" t="s">
        <v>601</v>
      </c>
      <c r="D26" s="56">
        <v>29</v>
      </c>
      <c r="E26" s="56">
        <v>1</v>
      </c>
      <c r="F26" s="56" t="s">
        <v>644</v>
      </c>
      <c r="G26" s="56"/>
      <c r="H26" s="72"/>
      <c r="I26" s="5" t="s">
        <v>464</v>
      </c>
      <c r="J26" s="58">
        <v>3</v>
      </c>
      <c r="K26" s="5" t="s">
        <v>465</v>
      </c>
      <c r="L26" s="5" t="s">
        <v>981</v>
      </c>
      <c r="M26" s="8">
        <v>1</v>
      </c>
      <c r="N26" s="8">
        <v>1</v>
      </c>
      <c r="O26" s="8">
        <v>210</v>
      </c>
      <c r="P26" s="8">
        <v>1</v>
      </c>
      <c r="Q26" s="8">
        <f t="shared" si="0"/>
        <v>210</v>
      </c>
      <c r="R26" s="8">
        <v>35</v>
      </c>
      <c r="S26" s="50">
        <f t="shared" si="1"/>
        <v>7.35</v>
      </c>
    </row>
    <row r="27" spans="1:19" ht="20.100000000000001" customHeight="1" x14ac:dyDescent="0.4">
      <c r="A27" s="56" t="s">
        <v>10</v>
      </c>
      <c r="B27" s="56">
        <v>10</v>
      </c>
      <c r="C27" s="56" t="s">
        <v>601</v>
      </c>
      <c r="D27" s="56">
        <v>29</v>
      </c>
      <c r="E27" s="56">
        <v>1</v>
      </c>
      <c r="F27" s="56" t="s">
        <v>644</v>
      </c>
      <c r="G27" s="56"/>
      <c r="H27" s="72"/>
      <c r="I27" s="5" t="s">
        <v>872</v>
      </c>
      <c r="J27" s="58">
        <v>3</v>
      </c>
      <c r="K27" s="5" t="s">
        <v>92</v>
      </c>
      <c r="L27" s="5" t="s">
        <v>981</v>
      </c>
      <c r="M27" s="8">
        <v>6</v>
      </c>
      <c r="N27" s="8">
        <v>12</v>
      </c>
      <c r="O27" s="8">
        <v>210</v>
      </c>
      <c r="P27" s="8">
        <v>8</v>
      </c>
      <c r="Q27" s="8">
        <f t="shared" si="0"/>
        <v>1680</v>
      </c>
      <c r="R27" s="8">
        <v>35</v>
      </c>
      <c r="S27" s="50">
        <f t="shared" si="1"/>
        <v>705.6</v>
      </c>
    </row>
    <row r="28" spans="1:19" ht="20.100000000000001" customHeight="1" x14ac:dyDescent="0.4">
      <c r="A28" s="56" t="s">
        <v>41</v>
      </c>
      <c r="B28" s="56">
        <v>10</v>
      </c>
      <c r="C28" s="56" t="s">
        <v>601</v>
      </c>
      <c r="D28" s="56">
        <v>29</v>
      </c>
      <c r="E28" s="56">
        <v>1</v>
      </c>
      <c r="F28" s="56" t="s">
        <v>644</v>
      </c>
      <c r="G28" s="56"/>
      <c r="H28" s="72"/>
      <c r="I28" s="5" t="s">
        <v>872</v>
      </c>
      <c r="J28" s="58">
        <v>3</v>
      </c>
      <c r="K28" s="5" t="s">
        <v>258</v>
      </c>
      <c r="L28" s="5" t="s">
        <v>981</v>
      </c>
      <c r="M28" s="8">
        <v>2</v>
      </c>
      <c r="N28" s="8">
        <v>2</v>
      </c>
      <c r="O28" s="8">
        <v>210</v>
      </c>
      <c r="P28" s="8">
        <v>8</v>
      </c>
      <c r="Q28" s="8">
        <f t="shared" si="0"/>
        <v>1680</v>
      </c>
      <c r="R28" s="8">
        <v>35</v>
      </c>
      <c r="S28" s="50">
        <f t="shared" si="1"/>
        <v>117.6</v>
      </c>
    </row>
    <row r="29" spans="1:19" ht="20.100000000000001" customHeight="1" x14ac:dyDescent="0.4">
      <c r="A29" s="56" t="s">
        <v>10</v>
      </c>
      <c r="B29" s="56">
        <v>10</v>
      </c>
      <c r="C29" s="56" t="s">
        <v>601</v>
      </c>
      <c r="D29" s="56">
        <v>29</v>
      </c>
      <c r="E29" s="56">
        <v>1</v>
      </c>
      <c r="F29" s="56" t="s">
        <v>644</v>
      </c>
      <c r="G29" s="56"/>
      <c r="H29" s="72"/>
      <c r="I29" s="5" t="s">
        <v>875</v>
      </c>
      <c r="J29" s="58">
        <v>3</v>
      </c>
      <c r="K29" s="5" t="s">
        <v>92</v>
      </c>
      <c r="L29" s="5" t="s">
        <v>981</v>
      </c>
      <c r="M29" s="8">
        <v>4</v>
      </c>
      <c r="N29" s="8">
        <v>8</v>
      </c>
      <c r="O29" s="8">
        <v>210</v>
      </c>
      <c r="P29" s="8">
        <v>8</v>
      </c>
      <c r="Q29" s="8">
        <f t="shared" si="0"/>
        <v>1680</v>
      </c>
      <c r="R29" s="8">
        <v>35</v>
      </c>
      <c r="S29" s="50">
        <f t="shared" si="1"/>
        <v>470.4</v>
      </c>
    </row>
    <row r="30" spans="1:19" ht="20.100000000000001" customHeight="1" x14ac:dyDescent="0.4">
      <c r="A30" s="56" t="s">
        <v>10</v>
      </c>
      <c r="B30" s="56">
        <v>10</v>
      </c>
      <c r="C30" s="56" t="s">
        <v>601</v>
      </c>
      <c r="D30" s="56">
        <v>29</v>
      </c>
      <c r="E30" s="56">
        <v>1</v>
      </c>
      <c r="F30" s="56" t="s">
        <v>644</v>
      </c>
      <c r="G30" s="56"/>
      <c r="H30" s="72"/>
      <c r="I30" s="5" t="s">
        <v>919</v>
      </c>
      <c r="J30" s="58">
        <v>3</v>
      </c>
      <c r="K30" s="5" t="s">
        <v>92</v>
      </c>
      <c r="L30" s="5" t="s">
        <v>981</v>
      </c>
      <c r="M30" s="8">
        <v>4</v>
      </c>
      <c r="N30" s="8">
        <v>8</v>
      </c>
      <c r="O30" s="8">
        <v>210</v>
      </c>
      <c r="P30" s="8">
        <v>8</v>
      </c>
      <c r="Q30" s="8">
        <f t="shared" si="0"/>
        <v>1680</v>
      </c>
      <c r="R30" s="8">
        <v>35</v>
      </c>
      <c r="S30" s="50">
        <f t="shared" si="1"/>
        <v>470.4</v>
      </c>
    </row>
    <row r="31" spans="1:19" ht="20.100000000000001" customHeight="1" x14ac:dyDescent="0.4">
      <c r="A31" s="56" t="s">
        <v>41</v>
      </c>
      <c r="B31" s="56">
        <v>10</v>
      </c>
      <c r="C31" s="56" t="s">
        <v>601</v>
      </c>
      <c r="D31" s="56">
        <v>29</v>
      </c>
      <c r="E31" s="56">
        <v>1</v>
      </c>
      <c r="F31" s="56" t="s">
        <v>644</v>
      </c>
      <c r="G31" s="56"/>
      <c r="H31" s="72"/>
      <c r="I31" s="5" t="s">
        <v>919</v>
      </c>
      <c r="J31" s="58">
        <v>3</v>
      </c>
      <c r="K31" s="5" t="s">
        <v>258</v>
      </c>
      <c r="L31" s="5" t="s">
        <v>981</v>
      </c>
      <c r="M31" s="8">
        <v>2</v>
      </c>
      <c r="N31" s="8">
        <v>2</v>
      </c>
      <c r="O31" s="8">
        <v>210</v>
      </c>
      <c r="P31" s="8">
        <v>8</v>
      </c>
      <c r="Q31" s="8">
        <f t="shared" si="0"/>
        <v>1680</v>
      </c>
      <c r="R31" s="8">
        <v>35</v>
      </c>
      <c r="S31" s="50">
        <f t="shared" si="1"/>
        <v>117.6</v>
      </c>
    </row>
    <row r="32" spans="1:19" ht="20.100000000000001" customHeight="1" x14ac:dyDescent="0.4">
      <c r="A32" s="56" t="s">
        <v>10</v>
      </c>
      <c r="B32" s="56">
        <v>10</v>
      </c>
      <c r="C32" s="56" t="s">
        <v>601</v>
      </c>
      <c r="D32" s="56">
        <v>29</v>
      </c>
      <c r="E32" s="56">
        <v>1</v>
      </c>
      <c r="F32" s="56" t="s">
        <v>644</v>
      </c>
      <c r="G32" s="56"/>
      <c r="H32" s="72"/>
      <c r="I32" s="5" t="s">
        <v>920</v>
      </c>
      <c r="J32" s="58">
        <v>3</v>
      </c>
      <c r="K32" s="5" t="s">
        <v>92</v>
      </c>
      <c r="L32" s="5" t="s">
        <v>981</v>
      </c>
      <c r="M32" s="8">
        <v>4</v>
      </c>
      <c r="N32" s="8">
        <v>8</v>
      </c>
      <c r="O32" s="8">
        <v>210</v>
      </c>
      <c r="P32" s="8">
        <v>8</v>
      </c>
      <c r="Q32" s="8">
        <f t="shared" si="0"/>
        <v>1680</v>
      </c>
      <c r="R32" s="8">
        <v>35</v>
      </c>
      <c r="S32" s="50">
        <f t="shared" si="1"/>
        <v>470.4</v>
      </c>
    </row>
    <row r="33" spans="1:19" ht="20.100000000000001" customHeight="1" x14ac:dyDescent="0.4">
      <c r="A33" s="56" t="s">
        <v>41</v>
      </c>
      <c r="B33" s="56">
        <v>10</v>
      </c>
      <c r="C33" s="56" t="s">
        <v>601</v>
      </c>
      <c r="D33" s="56">
        <v>29</v>
      </c>
      <c r="E33" s="56">
        <v>1</v>
      </c>
      <c r="F33" s="56" t="s">
        <v>644</v>
      </c>
      <c r="G33" s="56"/>
      <c r="H33" s="72"/>
      <c r="I33" s="5" t="s">
        <v>920</v>
      </c>
      <c r="J33" s="58">
        <v>3</v>
      </c>
      <c r="K33" s="5" t="s">
        <v>258</v>
      </c>
      <c r="L33" s="5" t="s">
        <v>981</v>
      </c>
      <c r="M33" s="8">
        <v>2</v>
      </c>
      <c r="N33" s="8">
        <v>2</v>
      </c>
      <c r="O33" s="8">
        <v>210</v>
      </c>
      <c r="P33" s="8">
        <v>8</v>
      </c>
      <c r="Q33" s="8">
        <f t="shared" si="0"/>
        <v>1680</v>
      </c>
      <c r="R33" s="8">
        <v>35</v>
      </c>
      <c r="S33" s="50">
        <f t="shared" si="1"/>
        <v>117.6</v>
      </c>
    </row>
    <row r="34" spans="1:19" ht="20.100000000000001" customHeight="1" x14ac:dyDescent="0.4">
      <c r="A34" s="56" t="s">
        <v>31</v>
      </c>
      <c r="B34" s="56">
        <v>10</v>
      </c>
      <c r="C34" s="56" t="s">
        <v>601</v>
      </c>
      <c r="D34" s="56">
        <v>29</v>
      </c>
      <c r="E34" s="56">
        <v>1</v>
      </c>
      <c r="F34" s="56" t="s">
        <v>644</v>
      </c>
      <c r="G34" s="56"/>
      <c r="H34" s="72"/>
      <c r="I34" s="5" t="s">
        <v>259</v>
      </c>
      <c r="J34" s="58">
        <v>2.6</v>
      </c>
      <c r="K34" s="5" t="s">
        <v>252</v>
      </c>
      <c r="L34" s="5" t="s">
        <v>981</v>
      </c>
      <c r="M34" s="8">
        <v>1</v>
      </c>
      <c r="N34" s="8">
        <v>1</v>
      </c>
      <c r="O34" s="8">
        <v>210</v>
      </c>
      <c r="P34" s="8">
        <v>10</v>
      </c>
      <c r="Q34" s="8">
        <f t="shared" si="0"/>
        <v>2100</v>
      </c>
      <c r="R34" s="8">
        <v>35</v>
      </c>
      <c r="S34" s="50">
        <f t="shared" si="1"/>
        <v>73.5</v>
      </c>
    </row>
    <row r="35" spans="1:19" ht="20.100000000000001" customHeight="1" x14ac:dyDescent="0.4">
      <c r="A35" s="56" t="s">
        <v>34</v>
      </c>
      <c r="B35" s="56">
        <v>10</v>
      </c>
      <c r="C35" s="56" t="s">
        <v>601</v>
      </c>
      <c r="D35" s="56">
        <v>29</v>
      </c>
      <c r="E35" s="56">
        <v>1</v>
      </c>
      <c r="F35" s="56" t="s">
        <v>644</v>
      </c>
      <c r="G35" s="56"/>
      <c r="H35" s="72"/>
      <c r="I35" s="5" t="s">
        <v>40</v>
      </c>
      <c r="J35" s="58">
        <v>3</v>
      </c>
      <c r="K35" s="5" t="s">
        <v>12</v>
      </c>
      <c r="L35" s="5" t="s">
        <v>981</v>
      </c>
      <c r="M35" s="8">
        <v>3</v>
      </c>
      <c r="N35" s="8">
        <v>3</v>
      </c>
      <c r="O35" s="8">
        <v>210</v>
      </c>
      <c r="P35" s="8">
        <v>1</v>
      </c>
      <c r="Q35" s="8">
        <f t="shared" si="0"/>
        <v>210</v>
      </c>
      <c r="R35" s="8">
        <v>35</v>
      </c>
      <c r="S35" s="50">
        <f t="shared" si="1"/>
        <v>22.05</v>
      </c>
    </row>
    <row r="36" spans="1:19" ht="20.100000000000001" customHeight="1" x14ac:dyDescent="0.4">
      <c r="A36" s="56" t="s">
        <v>10</v>
      </c>
      <c r="B36" s="56">
        <v>10</v>
      </c>
      <c r="C36" s="56" t="s">
        <v>601</v>
      </c>
      <c r="D36" s="56">
        <v>29</v>
      </c>
      <c r="E36" s="56">
        <v>1</v>
      </c>
      <c r="F36" s="56" t="s">
        <v>644</v>
      </c>
      <c r="G36" s="56"/>
      <c r="H36" s="72"/>
      <c r="I36" s="5" t="s">
        <v>100</v>
      </c>
      <c r="J36" s="58">
        <v>3</v>
      </c>
      <c r="K36" s="5" t="s">
        <v>92</v>
      </c>
      <c r="L36" s="5" t="s">
        <v>981</v>
      </c>
      <c r="M36" s="8">
        <v>4</v>
      </c>
      <c r="N36" s="8">
        <v>8</v>
      </c>
      <c r="O36" s="8">
        <v>210</v>
      </c>
      <c r="P36" s="8">
        <v>1</v>
      </c>
      <c r="Q36" s="8">
        <f t="shared" si="0"/>
        <v>210</v>
      </c>
      <c r="R36" s="8">
        <v>35</v>
      </c>
      <c r="S36" s="50">
        <f t="shared" si="1"/>
        <v>58.8</v>
      </c>
    </row>
    <row r="37" spans="1:19" ht="20.100000000000001" customHeight="1" x14ac:dyDescent="0.4">
      <c r="A37" s="56" t="s">
        <v>10</v>
      </c>
      <c r="B37" s="56">
        <v>10</v>
      </c>
      <c r="C37" s="56" t="s">
        <v>601</v>
      </c>
      <c r="D37" s="56">
        <v>29</v>
      </c>
      <c r="E37" s="56">
        <v>1</v>
      </c>
      <c r="F37" s="56" t="s">
        <v>644</v>
      </c>
      <c r="G37" s="56"/>
      <c r="H37" s="72"/>
      <c r="I37" s="5" t="s">
        <v>101</v>
      </c>
      <c r="J37" s="58">
        <v>3</v>
      </c>
      <c r="K37" s="5" t="s">
        <v>92</v>
      </c>
      <c r="L37" s="5" t="s">
        <v>981</v>
      </c>
      <c r="M37" s="8">
        <v>8</v>
      </c>
      <c r="N37" s="8">
        <v>16</v>
      </c>
      <c r="O37" s="8">
        <v>210</v>
      </c>
      <c r="P37" s="8">
        <v>6</v>
      </c>
      <c r="Q37" s="8">
        <f t="shared" si="0"/>
        <v>1260</v>
      </c>
      <c r="R37" s="8">
        <v>35</v>
      </c>
      <c r="S37" s="50">
        <f t="shared" si="1"/>
        <v>705.6</v>
      </c>
    </row>
    <row r="38" spans="1:19" ht="20.100000000000001" customHeight="1" x14ac:dyDescent="0.4">
      <c r="A38" s="56" t="s">
        <v>43</v>
      </c>
      <c r="B38" s="56">
        <v>10</v>
      </c>
      <c r="C38" s="56" t="s">
        <v>601</v>
      </c>
      <c r="D38" s="56">
        <v>29</v>
      </c>
      <c r="E38" s="56">
        <v>1</v>
      </c>
      <c r="F38" s="56" t="s">
        <v>644</v>
      </c>
      <c r="G38" s="56"/>
      <c r="H38" s="72"/>
      <c r="I38" s="5" t="s">
        <v>101</v>
      </c>
      <c r="J38" s="58">
        <v>3</v>
      </c>
      <c r="K38" s="5" t="s">
        <v>92</v>
      </c>
      <c r="L38" s="5" t="s">
        <v>981</v>
      </c>
      <c r="M38" s="8">
        <v>4</v>
      </c>
      <c r="N38" s="8">
        <v>8</v>
      </c>
      <c r="O38" s="8">
        <v>210</v>
      </c>
      <c r="P38" s="8">
        <v>6</v>
      </c>
      <c r="Q38" s="8">
        <f t="shared" si="0"/>
        <v>1260</v>
      </c>
      <c r="R38" s="8">
        <v>35</v>
      </c>
      <c r="S38" s="50">
        <f t="shared" si="1"/>
        <v>352.8</v>
      </c>
    </row>
    <row r="39" spans="1:19" ht="20.100000000000001" customHeight="1" x14ac:dyDescent="0.4">
      <c r="A39" s="56" t="s">
        <v>41</v>
      </c>
      <c r="B39" s="56">
        <v>10</v>
      </c>
      <c r="C39" s="56" t="s">
        <v>601</v>
      </c>
      <c r="D39" s="56">
        <v>29</v>
      </c>
      <c r="E39" s="56">
        <v>1</v>
      </c>
      <c r="F39" s="56" t="s">
        <v>644</v>
      </c>
      <c r="G39" s="56"/>
      <c r="H39" s="72"/>
      <c r="I39" s="5" t="s">
        <v>101</v>
      </c>
      <c r="J39" s="58">
        <v>3</v>
      </c>
      <c r="K39" s="5" t="s">
        <v>258</v>
      </c>
      <c r="L39" s="5" t="s">
        <v>981</v>
      </c>
      <c r="M39" s="8">
        <v>3</v>
      </c>
      <c r="N39" s="8">
        <v>3</v>
      </c>
      <c r="O39" s="8">
        <v>210</v>
      </c>
      <c r="P39" s="8">
        <v>6</v>
      </c>
      <c r="Q39" s="8">
        <f t="shared" si="0"/>
        <v>1260</v>
      </c>
      <c r="R39" s="8">
        <v>35</v>
      </c>
      <c r="S39" s="50">
        <f t="shared" si="1"/>
        <v>132.30000000000001</v>
      </c>
    </row>
    <row r="40" spans="1:19" ht="20.100000000000001" customHeight="1" x14ac:dyDescent="0.4">
      <c r="A40" s="56" t="s">
        <v>10</v>
      </c>
      <c r="B40" s="56">
        <v>10</v>
      </c>
      <c r="C40" s="56" t="s">
        <v>601</v>
      </c>
      <c r="D40" s="56">
        <v>29</v>
      </c>
      <c r="E40" s="56">
        <v>1</v>
      </c>
      <c r="F40" s="56" t="s">
        <v>644</v>
      </c>
      <c r="G40" s="56"/>
      <c r="H40" s="72"/>
      <c r="I40" s="5" t="s">
        <v>182</v>
      </c>
      <c r="J40" s="58">
        <v>3</v>
      </c>
      <c r="K40" s="5" t="s">
        <v>92</v>
      </c>
      <c r="L40" s="5" t="s">
        <v>981</v>
      </c>
      <c r="M40" s="8">
        <v>4</v>
      </c>
      <c r="N40" s="8">
        <v>8</v>
      </c>
      <c r="O40" s="8">
        <v>210</v>
      </c>
      <c r="P40" s="8">
        <v>1</v>
      </c>
      <c r="Q40" s="8">
        <f t="shared" si="0"/>
        <v>210</v>
      </c>
      <c r="R40" s="8">
        <v>35</v>
      </c>
      <c r="S40" s="50">
        <f t="shared" si="1"/>
        <v>58.8</v>
      </c>
    </row>
    <row r="41" spans="1:19" ht="20.100000000000001" customHeight="1" x14ac:dyDescent="0.4">
      <c r="A41" s="56" t="s">
        <v>10</v>
      </c>
      <c r="B41" s="56">
        <v>10</v>
      </c>
      <c r="C41" s="56" t="s">
        <v>601</v>
      </c>
      <c r="D41" s="56">
        <v>29</v>
      </c>
      <c r="E41" s="56">
        <v>1</v>
      </c>
      <c r="F41" s="56" t="s">
        <v>644</v>
      </c>
      <c r="G41" s="56"/>
      <c r="H41" s="72"/>
      <c r="I41" s="5" t="s">
        <v>183</v>
      </c>
      <c r="J41" s="58">
        <v>3</v>
      </c>
      <c r="K41" s="5" t="s">
        <v>92</v>
      </c>
      <c r="L41" s="5" t="s">
        <v>981</v>
      </c>
      <c r="M41" s="8">
        <v>8</v>
      </c>
      <c r="N41" s="8">
        <v>16</v>
      </c>
      <c r="O41" s="8">
        <v>210</v>
      </c>
      <c r="P41" s="8">
        <v>6</v>
      </c>
      <c r="Q41" s="8">
        <f t="shared" si="0"/>
        <v>1260</v>
      </c>
      <c r="R41" s="8">
        <v>35</v>
      </c>
      <c r="S41" s="50">
        <f t="shared" si="1"/>
        <v>705.6</v>
      </c>
    </row>
    <row r="42" spans="1:19" ht="20.100000000000001" customHeight="1" x14ac:dyDescent="0.4">
      <c r="A42" s="56" t="s">
        <v>43</v>
      </c>
      <c r="B42" s="56">
        <v>10</v>
      </c>
      <c r="C42" s="56" t="s">
        <v>601</v>
      </c>
      <c r="D42" s="56">
        <v>29</v>
      </c>
      <c r="E42" s="56">
        <v>1</v>
      </c>
      <c r="F42" s="56" t="s">
        <v>644</v>
      </c>
      <c r="G42" s="56"/>
      <c r="H42" s="72"/>
      <c r="I42" s="5" t="s">
        <v>183</v>
      </c>
      <c r="J42" s="58">
        <v>3</v>
      </c>
      <c r="K42" s="5" t="s">
        <v>92</v>
      </c>
      <c r="L42" s="5" t="s">
        <v>981</v>
      </c>
      <c r="M42" s="8">
        <v>4</v>
      </c>
      <c r="N42" s="8">
        <v>8</v>
      </c>
      <c r="O42" s="8">
        <v>210</v>
      </c>
      <c r="P42" s="8">
        <v>6</v>
      </c>
      <c r="Q42" s="8">
        <f t="shared" si="0"/>
        <v>1260</v>
      </c>
      <c r="R42" s="8">
        <v>35</v>
      </c>
      <c r="S42" s="50">
        <f t="shared" si="1"/>
        <v>352.8</v>
      </c>
    </row>
    <row r="43" spans="1:19" ht="20.100000000000001" customHeight="1" x14ac:dyDescent="0.4">
      <c r="A43" s="56" t="s">
        <v>41</v>
      </c>
      <c r="B43" s="56">
        <v>10</v>
      </c>
      <c r="C43" s="56" t="s">
        <v>601</v>
      </c>
      <c r="D43" s="56">
        <v>29</v>
      </c>
      <c r="E43" s="56">
        <v>1</v>
      </c>
      <c r="F43" s="56" t="s">
        <v>644</v>
      </c>
      <c r="G43" s="56"/>
      <c r="H43" s="72"/>
      <c r="I43" s="5" t="s">
        <v>183</v>
      </c>
      <c r="J43" s="58">
        <v>3</v>
      </c>
      <c r="K43" s="5" t="s">
        <v>258</v>
      </c>
      <c r="L43" s="5" t="s">
        <v>981</v>
      </c>
      <c r="M43" s="8">
        <v>3</v>
      </c>
      <c r="N43" s="8">
        <v>3</v>
      </c>
      <c r="O43" s="8">
        <v>210</v>
      </c>
      <c r="P43" s="8">
        <v>6</v>
      </c>
      <c r="Q43" s="8">
        <f t="shared" si="0"/>
        <v>1260</v>
      </c>
      <c r="R43" s="8">
        <v>35</v>
      </c>
      <c r="S43" s="50">
        <f t="shared" si="1"/>
        <v>132.30000000000001</v>
      </c>
    </row>
    <row r="44" spans="1:19" ht="20.100000000000001" customHeight="1" x14ac:dyDescent="0.4">
      <c r="A44" s="56" t="s">
        <v>10</v>
      </c>
      <c r="B44" s="56">
        <v>10</v>
      </c>
      <c r="C44" s="56" t="s">
        <v>601</v>
      </c>
      <c r="D44" s="56">
        <v>29</v>
      </c>
      <c r="E44" s="56">
        <v>1</v>
      </c>
      <c r="F44" s="56" t="s">
        <v>644</v>
      </c>
      <c r="G44" s="56"/>
      <c r="H44" s="72"/>
      <c r="I44" s="5" t="s">
        <v>260</v>
      </c>
      <c r="J44" s="58">
        <v>3</v>
      </c>
      <c r="K44" s="5" t="s">
        <v>92</v>
      </c>
      <c r="L44" s="5" t="s">
        <v>981</v>
      </c>
      <c r="M44" s="8">
        <v>8</v>
      </c>
      <c r="N44" s="8">
        <v>16</v>
      </c>
      <c r="O44" s="8">
        <v>210</v>
      </c>
      <c r="P44" s="8">
        <v>6</v>
      </c>
      <c r="Q44" s="8">
        <f t="shared" si="0"/>
        <v>1260</v>
      </c>
      <c r="R44" s="8">
        <v>35</v>
      </c>
      <c r="S44" s="50">
        <f t="shared" si="1"/>
        <v>705.6</v>
      </c>
    </row>
    <row r="45" spans="1:19" ht="20.100000000000001" customHeight="1" x14ac:dyDescent="0.4">
      <c r="A45" s="56" t="s">
        <v>10</v>
      </c>
      <c r="B45" s="56">
        <v>10</v>
      </c>
      <c r="C45" s="56" t="s">
        <v>601</v>
      </c>
      <c r="D45" s="56">
        <v>29</v>
      </c>
      <c r="E45" s="56">
        <v>1</v>
      </c>
      <c r="F45" s="56" t="s">
        <v>644</v>
      </c>
      <c r="G45" s="56"/>
      <c r="H45" s="72"/>
      <c r="I45" s="5" t="s">
        <v>261</v>
      </c>
      <c r="J45" s="58">
        <v>3</v>
      </c>
      <c r="K45" s="5" t="s">
        <v>92</v>
      </c>
      <c r="L45" s="5" t="s">
        <v>981</v>
      </c>
      <c r="M45" s="8">
        <v>4</v>
      </c>
      <c r="N45" s="8">
        <v>8</v>
      </c>
      <c r="O45" s="8">
        <v>210</v>
      </c>
      <c r="P45" s="8">
        <v>1</v>
      </c>
      <c r="Q45" s="8">
        <f t="shared" si="0"/>
        <v>210</v>
      </c>
      <c r="R45" s="8">
        <v>35</v>
      </c>
      <c r="S45" s="50">
        <f t="shared" si="1"/>
        <v>58.8</v>
      </c>
    </row>
    <row r="46" spans="1:19" ht="20.100000000000001" customHeight="1" x14ac:dyDescent="0.4">
      <c r="A46" s="56" t="s">
        <v>10</v>
      </c>
      <c r="B46" s="56">
        <v>10</v>
      </c>
      <c r="C46" s="56" t="s">
        <v>601</v>
      </c>
      <c r="D46" s="56">
        <v>29</v>
      </c>
      <c r="E46" s="56">
        <v>1</v>
      </c>
      <c r="F46" s="56" t="s">
        <v>644</v>
      </c>
      <c r="G46" s="56"/>
      <c r="H46" s="72"/>
      <c r="I46" s="5" t="s">
        <v>262</v>
      </c>
      <c r="J46" s="58">
        <v>3</v>
      </c>
      <c r="K46" s="5" t="s">
        <v>92</v>
      </c>
      <c r="L46" s="5" t="s">
        <v>981</v>
      </c>
      <c r="M46" s="8">
        <v>8</v>
      </c>
      <c r="N46" s="8">
        <v>16</v>
      </c>
      <c r="O46" s="8">
        <v>210</v>
      </c>
      <c r="P46" s="8">
        <v>6</v>
      </c>
      <c r="Q46" s="8">
        <f t="shared" si="0"/>
        <v>1260</v>
      </c>
      <c r="R46" s="8">
        <v>35</v>
      </c>
      <c r="S46" s="50">
        <f t="shared" si="1"/>
        <v>705.6</v>
      </c>
    </row>
    <row r="47" spans="1:19" ht="20.100000000000001" customHeight="1" x14ac:dyDescent="0.4">
      <c r="A47" s="56" t="s">
        <v>43</v>
      </c>
      <c r="B47" s="56">
        <v>10</v>
      </c>
      <c r="C47" s="56" t="s">
        <v>601</v>
      </c>
      <c r="D47" s="56">
        <v>29</v>
      </c>
      <c r="E47" s="56">
        <v>1</v>
      </c>
      <c r="F47" s="56" t="s">
        <v>644</v>
      </c>
      <c r="G47" s="56"/>
      <c r="H47" s="72"/>
      <c r="I47" s="5" t="s">
        <v>262</v>
      </c>
      <c r="J47" s="58">
        <v>3</v>
      </c>
      <c r="K47" s="5" t="s">
        <v>92</v>
      </c>
      <c r="L47" s="5" t="s">
        <v>981</v>
      </c>
      <c r="M47" s="8">
        <v>4</v>
      </c>
      <c r="N47" s="8">
        <v>8</v>
      </c>
      <c r="O47" s="8">
        <v>210</v>
      </c>
      <c r="P47" s="8">
        <v>6</v>
      </c>
      <c r="Q47" s="8">
        <f t="shared" si="0"/>
        <v>1260</v>
      </c>
      <c r="R47" s="8">
        <v>35</v>
      </c>
      <c r="S47" s="50">
        <f t="shared" si="1"/>
        <v>352.8</v>
      </c>
    </row>
    <row r="48" spans="1:19" ht="20.100000000000001" customHeight="1" x14ac:dyDescent="0.4">
      <c r="A48" s="56" t="s">
        <v>41</v>
      </c>
      <c r="B48" s="56">
        <v>10</v>
      </c>
      <c r="C48" s="56" t="s">
        <v>601</v>
      </c>
      <c r="D48" s="56">
        <v>29</v>
      </c>
      <c r="E48" s="56">
        <v>1</v>
      </c>
      <c r="F48" s="56" t="s">
        <v>644</v>
      </c>
      <c r="G48" s="56"/>
      <c r="H48" s="72"/>
      <c r="I48" s="5" t="s">
        <v>262</v>
      </c>
      <c r="J48" s="58">
        <v>3</v>
      </c>
      <c r="K48" s="5" t="s">
        <v>258</v>
      </c>
      <c r="L48" s="5" t="s">
        <v>981</v>
      </c>
      <c r="M48" s="8">
        <v>3</v>
      </c>
      <c r="N48" s="8">
        <v>3</v>
      </c>
      <c r="O48" s="8">
        <v>210</v>
      </c>
      <c r="P48" s="8">
        <v>6</v>
      </c>
      <c r="Q48" s="8">
        <f t="shared" si="0"/>
        <v>1260</v>
      </c>
      <c r="R48" s="8">
        <v>35</v>
      </c>
      <c r="S48" s="50">
        <f t="shared" si="1"/>
        <v>132.30000000000001</v>
      </c>
    </row>
    <row r="49" spans="1:19" ht="20.100000000000001" customHeight="1" x14ac:dyDescent="0.4">
      <c r="A49" s="56" t="s">
        <v>10</v>
      </c>
      <c r="B49" s="56">
        <v>10</v>
      </c>
      <c r="C49" s="56" t="s">
        <v>601</v>
      </c>
      <c r="D49" s="56">
        <v>29</v>
      </c>
      <c r="E49" s="56">
        <v>1</v>
      </c>
      <c r="F49" s="56" t="s">
        <v>644</v>
      </c>
      <c r="G49" s="56"/>
      <c r="H49" s="72"/>
      <c r="I49" s="5" t="s">
        <v>263</v>
      </c>
      <c r="J49" s="58">
        <v>3</v>
      </c>
      <c r="K49" s="5" t="s">
        <v>92</v>
      </c>
      <c r="L49" s="5" t="s">
        <v>981</v>
      </c>
      <c r="M49" s="8">
        <v>8</v>
      </c>
      <c r="N49" s="8">
        <v>16</v>
      </c>
      <c r="O49" s="8">
        <v>210</v>
      </c>
      <c r="P49" s="8">
        <v>1</v>
      </c>
      <c r="Q49" s="8">
        <f t="shared" si="0"/>
        <v>210</v>
      </c>
      <c r="R49" s="8">
        <v>35</v>
      </c>
      <c r="S49" s="50">
        <f t="shared" si="1"/>
        <v>117.6</v>
      </c>
    </row>
    <row r="50" spans="1:19" ht="20.100000000000001" customHeight="1" x14ac:dyDescent="0.4">
      <c r="A50" s="56" t="s">
        <v>10</v>
      </c>
      <c r="B50" s="56">
        <v>10</v>
      </c>
      <c r="C50" s="56" t="s">
        <v>601</v>
      </c>
      <c r="D50" s="56">
        <v>29</v>
      </c>
      <c r="E50" s="56">
        <v>1</v>
      </c>
      <c r="F50" s="56" t="s">
        <v>644</v>
      </c>
      <c r="G50" s="56"/>
      <c r="H50" s="72"/>
      <c r="I50" s="5" t="s">
        <v>921</v>
      </c>
      <c r="J50" s="58">
        <v>3</v>
      </c>
      <c r="K50" s="5" t="s">
        <v>92</v>
      </c>
      <c r="L50" s="5" t="s">
        <v>981</v>
      </c>
      <c r="M50" s="8">
        <v>4</v>
      </c>
      <c r="N50" s="8">
        <v>8</v>
      </c>
      <c r="O50" s="8">
        <v>210</v>
      </c>
      <c r="P50" s="8">
        <v>3</v>
      </c>
      <c r="Q50" s="8">
        <f t="shared" si="0"/>
        <v>630</v>
      </c>
      <c r="R50" s="8">
        <v>35</v>
      </c>
      <c r="S50" s="50">
        <f t="shared" si="1"/>
        <v>176.4</v>
      </c>
    </row>
    <row r="51" spans="1:19" ht="20.100000000000001" customHeight="1" x14ac:dyDescent="0.4">
      <c r="A51" s="56" t="s">
        <v>41</v>
      </c>
      <c r="B51" s="56">
        <v>10</v>
      </c>
      <c r="C51" s="56" t="s">
        <v>601</v>
      </c>
      <c r="D51" s="56">
        <v>29</v>
      </c>
      <c r="E51" s="56">
        <v>1</v>
      </c>
      <c r="F51" s="56" t="s">
        <v>644</v>
      </c>
      <c r="G51" s="56"/>
      <c r="H51" s="72"/>
      <c r="I51" s="5" t="s">
        <v>921</v>
      </c>
      <c r="J51" s="58">
        <v>3</v>
      </c>
      <c r="K51" s="5" t="s">
        <v>258</v>
      </c>
      <c r="L51" s="5" t="s">
        <v>981</v>
      </c>
      <c r="M51" s="8">
        <v>2</v>
      </c>
      <c r="N51" s="8">
        <v>2</v>
      </c>
      <c r="O51" s="8">
        <v>210</v>
      </c>
      <c r="P51" s="8">
        <v>3</v>
      </c>
      <c r="Q51" s="8">
        <f t="shared" si="0"/>
        <v>630</v>
      </c>
      <c r="R51" s="8">
        <v>35</v>
      </c>
      <c r="S51" s="50">
        <f t="shared" si="1"/>
        <v>44.1</v>
      </c>
    </row>
    <row r="52" spans="1:19" ht="20.100000000000001" customHeight="1" x14ac:dyDescent="0.4">
      <c r="A52" s="56" t="s">
        <v>10</v>
      </c>
      <c r="B52" s="56">
        <v>10</v>
      </c>
      <c r="C52" s="56" t="s">
        <v>601</v>
      </c>
      <c r="D52" s="56">
        <v>29</v>
      </c>
      <c r="E52" s="56">
        <v>1</v>
      </c>
      <c r="F52" s="56" t="s">
        <v>644</v>
      </c>
      <c r="G52" s="56"/>
      <c r="H52" s="72"/>
      <c r="I52" s="5" t="s">
        <v>874</v>
      </c>
      <c r="J52" s="58">
        <v>3</v>
      </c>
      <c r="K52" s="5" t="s">
        <v>92</v>
      </c>
      <c r="L52" s="5" t="s">
        <v>981</v>
      </c>
      <c r="M52" s="8">
        <v>6</v>
      </c>
      <c r="N52" s="8">
        <v>12</v>
      </c>
      <c r="O52" s="8">
        <v>210</v>
      </c>
      <c r="P52" s="8">
        <v>8</v>
      </c>
      <c r="Q52" s="8">
        <f t="shared" si="0"/>
        <v>1680</v>
      </c>
      <c r="R52" s="8">
        <v>35</v>
      </c>
      <c r="S52" s="50">
        <f t="shared" si="1"/>
        <v>705.6</v>
      </c>
    </row>
    <row r="53" spans="1:19" ht="20.100000000000001" customHeight="1" x14ac:dyDescent="0.4">
      <c r="A53" s="56" t="s">
        <v>41</v>
      </c>
      <c r="B53" s="56">
        <v>10</v>
      </c>
      <c r="C53" s="56" t="s">
        <v>601</v>
      </c>
      <c r="D53" s="56">
        <v>29</v>
      </c>
      <c r="E53" s="56">
        <v>1</v>
      </c>
      <c r="F53" s="56" t="s">
        <v>644</v>
      </c>
      <c r="G53" s="56"/>
      <c r="H53" s="72"/>
      <c r="I53" s="5" t="s">
        <v>874</v>
      </c>
      <c r="J53" s="58">
        <v>3</v>
      </c>
      <c r="K53" s="5" t="s">
        <v>258</v>
      </c>
      <c r="L53" s="5" t="s">
        <v>981</v>
      </c>
      <c r="M53" s="8">
        <v>2</v>
      </c>
      <c r="N53" s="8">
        <v>2</v>
      </c>
      <c r="O53" s="8">
        <v>210</v>
      </c>
      <c r="P53" s="8">
        <v>8</v>
      </c>
      <c r="Q53" s="8">
        <f t="shared" si="0"/>
        <v>1680</v>
      </c>
      <c r="R53" s="8">
        <v>35</v>
      </c>
      <c r="S53" s="50">
        <f t="shared" si="1"/>
        <v>117.6</v>
      </c>
    </row>
    <row r="54" spans="1:19" ht="20.100000000000001" customHeight="1" x14ac:dyDescent="0.4">
      <c r="A54" s="56" t="s">
        <v>10</v>
      </c>
      <c r="B54" s="56">
        <v>10</v>
      </c>
      <c r="C54" s="56" t="s">
        <v>601</v>
      </c>
      <c r="D54" s="56">
        <v>29</v>
      </c>
      <c r="E54" s="56">
        <v>1</v>
      </c>
      <c r="F54" s="56" t="s">
        <v>644</v>
      </c>
      <c r="G54" s="56"/>
      <c r="H54" s="72"/>
      <c r="I54" s="5" t="s">
        <v>179</v>
      </c>
      <c r="J54" s="58">
        <v>3</v>
      </c>
      <c r="K54" s="5" t="s">
        <v>92</v>
      </c>
      <c r="L54" s="5" t="s">
        <v>981</v>
      </c>
      <c r="M54" s="8">
        <v>6</v>
      </c>
      <c r="N54" s="8">
        <v>12</v>
      </c>
      <c r="O54" s="8">
        <v>210</v>
      </c>
      <c r="P54" s="8">
        <v>2</v>
      </c>
      <c r="Q54" s="8">
        <f t="shared" si="0"/>
        <v>420</v>
      </c>
      <c r="R54" s="8">
        <v>35</v>
      </c>
      <c r="S54" s="50">
        <f t="shared" si="1"/>
        <v>176.4</v>
      </c>
    </row>
    <row r="55" spans="1:19" ht="20.100000000000001" customHeight="1" x14ac:dyDescent="0.4">
      <c r="A55" s="56" t="s">
        <v>10</v>
      </c>
      <c r="B55" s="56">
        <v>10</v>
      </c>
      <c r="C55" s="56" t="s">
        <v>601</v>
      </c>
      <c r="D55" s="56">
        <v>29</v>
      </c>
      <c r="E55" s="56">
        <v>1</v>
      </c>
      <c r="F55" s="56" t="s">
        <v>644</v>
      </c>
      <c r="G55" s="56"/>
      <c r="H55" s="72"/>
      <c r="I55" s="5" t="s">
        <v>178</v>
      </c>
      <c r="J55" s="58">
        <v>3</v>
      </c>
      <c r="K55" s="5" t="s">
        <v>92</v>
      </c>
      <c r="L55" s="5" t="s">
        <v>981</v>
      </c>
      <c r="M55" s="8">
        <v>4</v>
      </c>
      <c r="N55" s="8">
        <v>8</v>
      </c>
      <c r="O55" s="8">
        <v>210</v>
      </c>
      <c r="P55" s="8">
        <v>6</v>
      </c>
      <c r="Q55" s="8">
        <f t="shared" si="0"/>
        <v>1260</v>
      </c>
      <c r="R55" s="8">
        <v>35</v>
      </c>
      <c r="S55" s="50">
        <f t="shared" si="1"/>
        <v>352.8</v>
      </c>
    </row>
    <row r="56" spans="1:19" ht="20.100000000000001" customHeight="1" x14ac:dyDescent="0.4">
      <c r="A56" s="56" t="s">
        <v>10</v>
      </c>
      <c r="B56" s="56">
        <v>10</v>
      </c>
      <c r="C56" s="56" t="s">
        <v>601</v>
      </c>
      <c r="D56" s="56">
        <v>29</v>
      </c>
      <c r="E56" s="56">
        <v>1</v>
      </c>
      <c r="F56" s="56" t="s">
        <v>644</v>
      </c>
      <c r="G56" s="56"/>
      <c r="H56" s="72"/>
      <c r="I56" s="5" t="s">
        <v>264</v>
      </c>
      <c r="J56" s="58">
        <v>3</v>
      </c>
      <c r="K56" s="5" t="s">
        <v>92</v>
      </c>
      <c r="L56" s="5" t="s">
        <v>981</v>
      </c>
      <c r="M56" s="8">
        <v>4</v>
      </c>
      <c r="N56" s="8">
        <v>8</v>
      </c>
      <c r="O56" s="8">
        <v>210</v>
      </c>
      <c r="P56" s="8">
        <v>6</v>
      </c>
      <c r="Q56" s="8">
        <f t="shared" si="0"/>
        <v>1260</v>
      </c>
      <c r="R56" s="8">
        <v>35</v>
      </c>
      <c r="S56" s="50">
        <f t="shared" si="1"/>
        <v>352.8</v>
      </c>
    </row>
    <row r="57" spans="1:19" ht="20.100000000000001" customHeight="1" x14ac:dyDescent="0.4">
      <c r="A57" s="56" t="s">
        <v>27</v>
      </c>
      <c r="B57" s="56">
        <v>10</v>
      </c>
      <c r="C57" s="56" t="s">
        <v>601</v>
      </c>
      <c r="D57" s="56">
        <v>29</v>
      </c>
      <c r="E57" s="56">
        <v>1</v>
      </c>
      <c r="F57" s="56" t="s">
        <v>644</v>
      </c>
      <c r="G57" s="56"/>
      <c r="H57" s="72"/>
      <c r="I57" s="5" t="s">
        <v>265</v>
      </c>
      <c r="J57" s="58">
        <v>2</v>
      </c>
      <c r="K57" s="5" t="s">
        <v>148</v>
      </c>
      <c r="L57" s="5" t="s">
        <v>1000</v>
      </c>
      <c r="M57" s="8">
        <v>1</v>
      </c>
      <c r="N57" s="8">
        <v>1</v>
      </c>
      <c r="O57" s="8">
        <v>210</v>
      </c>
      <c r="P57" s="8">
        <v>10</v>
      </c>
      <c r="Q57" s="8">
        <f t="shared" si="0"/>
        <v>2100</v>
      </c>
      <c r="R57" s="8">
        <v>19</v>
      </c>
      <c r="S57" s="50">
        <f t="shared" si="1"/>
        <v>39.9</v>
      </c>
    </row>
    <row r="58" spans="1:19" ht="20.100000000000001" customHeight="1" x14ac:dyDescent="0.4">
      <c r="A58" s="56" t="s">
        <v>34</v>
      </c>
      <c r="B58" s="56">
        <v>10</v>
      </c>
      <c r="C58" s="56" t="s">
        <v>601</v>
      </c>
      <c r="D58" s="56">
        <v>29</v>
      </c>
      <c r="E58" s="56">
        <v>1</v>
      </c>
      <c r="F58" s="56" t="s">
        <v>644</v>
      </c>
      <c r="G58" s="56"/>
      <c r="H58" s="72"/>
      <c r="I58" s="5" t="s">
        <v>266</v>
      </c>
      <c r="J58" s="58">
        <v>3</v>
      </c>
      <c r="K58" s="5" t="s">
        <v>12</v>
      </c>
      <c r="L58" s="5" t="s">
        <v>981</v>
      </c>
      <c r="M58" s="8">
        <v>2</v>
      </c>
      <c r="N58" s="8">
        <v>2</v>
      </c>
      <c r="O58" s="8">
        <v>210</v>
      </c>
      <c r="P58" s="8">
        <v>1</v>
      </c>
      <c r="Q58" s="8">
        <f t="shared" si="0"/>
        <v>210</v>
      </c>
      <c r="R58" s="8">
        <v>35</v>
      </c>
      <c r="S58" s="50">
        <f t="shared" si="1"/>
        <v>14.7</v>
      </c>
    </row>
    <row r="59" spans="1:19" ht="20.100000000000001" customHeight="1" x14ac:dyDescent="0.4">
      <c r="A59" s="56" t="s">
        <v>13</v>
      </c>
      <c r="B59" s="56">
        <v>10</v>
      </c>
      <c r="C59" s="56" t="s">
        <v>601</v>
      </c>
      <c r="D59" s="56">
        <v>29</v>
      </c>
      <c r="E59" s="56">
        <v>1</v>
      </c>
      <c r="F59" s="56" t="s">
        <v>644</v>
      </c>
      <c r="G59" s="56"/>
      <c r="H59" s="72"/>
      <c r="I59" s="5" t="s">
        <v>267</v>
      </c>
      <c r="J59" s="58">
        <v>3</v>
      </c>
      <c r="K59" s="5" t="s">
        <v>166</v>
      </c>
      <c r="L59" s="5" t="s">
        <v>981</v>
      </c>
      <c r="M59" s="8">
        <v>6</v>
      </c>
      <c r="N59" s="8">
        <v>6</v>
      </c>
      <c r="O59" s="8">
        <v>210</v>
      </c>
      <c r="P59" s="8">
        <v>10</v>
      </c>
      <c r="Q59" s="8">
        <f t="shared" si="0"/>
        <v>2100</v>
      </c>
      <c r="R59" s="8">
        <v>35</v>
      </c>
      <c r="S59" s="50">
        <f t="shared" si="1"/>
        <v>441</v>
      </c>
    </row>
    <row r="60" spans="1:19" ht="20.100000000000001" customHeight="1" x14ac:dyDescent="0.4">
      <c r="A60" s="56" t="s">
        <v>13</v>
      </c>
      <c r="B60" s="56">
        <v>10</v>
      </c>
      <c r="C60" s="56" t="s">
        <v>601</v>
      </c>
      <c r="D60" s="56" t="s">
        <v>649</v>
      </c>
      <c r="E60" s="56">
        <v>1</v>
      </c>
      <c r="F60" s="56" t="s">
        <v>644</v>
      </c>
      <c r="G60" s="56"/>
      <c r="H60" s="21" t="s">
        <v>466</v>
      </c>
      <c r="I60" s="5" t="s">
        <v>123</v>
      </c>
      <c r="J60" s="58">
        <v>3</v>
      </c>
      <c r="K60" s="5" t="s">
        <v>166</v>
      </c>
      <c r="L60" s="5" t="s">
        <v>981</v>
      </c>
      <c r="M60" s="8">
        <v>67</v>
      </c>
      <c r="N60" s="8">
        <v>67</v>
      </c>
      <c r="O60" s="8">
        <v>210</v>
      </c>
      <c r="P60" s="8">
        <v>10</v>
      </c>
      <c r="Q60" s="8">
        <f t="shared" si="0"/>
        <v>2100</v>
      </c>
      <c r="R60" s="8">
        <v>35</v>
      </c>
      <c r="S60" s="50">
        <f t="shared" si="1"/>
        <v>4924.5</v>
      </c>
    </row>
    <row r="61" spans="1:19" ht="20.100000000000001" customHeight="1" x14ac:dyDescent="0.4">
      <c r="A61" s="56" t="s">
        <v>21</v>
      </c>
      <c r="B61" s="56">
        <v>10</v>
      </c>
      <c r="C61" s="56" t="s">
        <v>601</v>
      </c>
      <c r="D61" s="56" t="s">
        <v>645</v>
      </c>
      <c r="E61" s="56">
        <v>1</v>
      </c>
      <c r="F61" s="56" t="s">
        <v>766</v>
      </c>
      <c r="G61" s="56" t="s">
        <v>811</v>
      </c>
      <c r="H61" s="21" t="s">
        <v>466</v>
      </c>
      <c r="I61" s="5" t="s">
        <v>1044</v>
      </c>
      <c r="J61" s="58">
        <v>3</v>
      </c>
      <c r="K61" s="5" t="s">
        <v>1001</v>
      </c>
      <c r="L61" s="5" t="s">
        <v>1000</v>
      </c>
      <c r="M61" s="8">
        <v>5</v>
      </c>
      <c r="N61" s="8">
        <v>5</v>
      </c>
      <c r="O61" s="8">
        <v>210</v>
      </c>
      <c r="P61" s="8">
        <v>3</v>
      </c>
      <c r="Q61" s="8">
        <f t="shared" si="0"/>
        <v>630</v>
      </c>
      <c r="R61" s="8">
        <v>19</v>
      </c>
      <c r="S61" s="50">
        <f t="shared" si="1"/>
        <v>59.85</v>
      </c>
    </row>
    <row r="62" spans="1:19" ht="20.100000000000001" customHeight="1" x14ac:dyDescent="0.4">
      <c r="A62" s="56" t="s">
        <v>24</v>
      </c>
      <c r="B62" s="56">
        <v>10</v>
      </c>
      <c r="C62" s="56" t="s">
        <v>601</v>
      </c>
      <c r="D62" s="56">
        <v>28</v>
      </c>
      <c r="E62" s="56">
        <v>2</v>
      </c>
      <c r="F62" s="56" t="s">
        <v>644</v>
      </c>
      <c r="G62" s="56"/>
      <c r="H62" s="72" t="s">
        <v>468</v>
      </c>
      <c r="I62" s="5" t="s">
        <v>256</v>
      </c>
      <c r="J62" s="58">
        <v>2.6</v>
      </c>
      <c r="K62" s="5" t="s">
        <v>148</v>
      </c>
      <c r="L62" s="5" t="s">
        <v>981</v>
      </c>
      <c r="M62" s="8">
        <v>1</v>
      </c>
      <c r="N62" s="8">
        <v>1</v>
      </c>
      <c r="O62" s="8">
        <v>210</v>
      </c>
      <c r="P62" s="8">
        <v>10</v>
      </c>
      <c r="Q62" s="8">
        <f t="shared" si="0"/>
        <v>2100</v>
      </c>
      <c r="R62" s="8">
        <v>35</v>
      </c>
      <c r="S62" s="50">
        <f t="shared" si="1"/>
        <v>73.5</v>
      </c>
    </row>
    <row r="63" spans="1:19" ht="20.100000000000001" customHeight="1" x14ac:dyDescent="0.4">
      <c r="A63" s="56" t="s">
        <v>31</v>
      </c>
      <c r="B63" s="56">
        <v>10</v>
      </c>
      <c r="C63" s="56" t="s">
        <v>601</v>
      </c>
      <c r="D63" s="56">
        <v>28</v>
      </c>
      <c r="E63" s="56">
        <v>2</v>
      </c>
      <c r="F63" s="56" t="s">
        <v>644</v>
      </c>
      <c r="G63" s="56"/>
      <c r="H63" s="72"/>
      <c r="I63" s="5" t="s">
        <v>256</v>
      </c>
      <c r="J63" s="58">
        <v>4</v>
      </c>
      <c r="K63" s="5" t="s">
        <v>252</v>
      </c>
      <c r="L63" s="5" t="s">
        <v>981</v>
      </c>
      <c r="M63" s="8">
        <v>2</v>
      </c>
      <c r="N63" s="8">
        <v>2</v>
      </c>
      <c r="O63" s="8">
        <v>210</v>
      </c>
      <c r="P63" s="8">
        <v>10</v>
      </c>
      <c r="Q63" s="8">
        <f t="shared" ref="Q63:Q121" si="2">O63*P63</f>
        <v>2100</v>
      </c>
      <c r="R63" s="8">
        <v>35</v>
      </c>
      <c r="S63" s="50">
        <f t="shared" si="1"/>
        <v>147</v>
      </c>
    </row>
    <row r="64" spans="1:19" ht="20.100000000000001" customHeight="1" x14ac:dyDescent="0.4">
      <c r="A64" s="56" t="s">
        <v>18</v>
      </c>
      <c r="B64" s="56">
        <v>10</v>
      </c>
      <c r="C64" s="56" t="s">
        <v>601</v>
      </c>
      <c r="D64" s="56">
        <v>28</v>
      </c>
      <c r="E64" s="56">
        <v>2</v>
      </c>
      <c r="F64" s="56" t="s">
        <v>644</v>
      </c>
      <c r="G64" s="56"/>
      <c r="H64" s="72"/>
      <c r="I64" s="5" t="s">
        <v>131</v>
      </c>
      <c r="J64" s="58">
        <v>3</v>
      </c>
      <c r="K64" s="5" t="s">
        <v>166</v>
      </c>
      <c r="L64" s="5" t="s">
        <v>981</v>
      </c>
      <c r="M64" s="8">
        <v>3</v>
      </c>
      <c r="N64" s="8">
        <v>3</v>
      </c>
      <c r="O64" s="8">
        <v>210</v>
      </c>
      <c r="P64" s="8">
        <v>1</v>
      </c>
      <c r="Q64" s="8">
        <f t="shared" si="2"/>
        <v>210</v>
      </c>
      <c r="R64" s="8">
        <v>35</v>
      </c>
      <c r="S64" s="50">
        <f t="shared" si="1"/>
        <v>22.05</v>
      </c>
    </row>
    <row r="65" spans="1:19" ht="20.100000000000001" customHeight="1" x14ac:dyDescent="0.4">
      <c r="A65" s="56" t="s">
        <v>18</v>
      </c>
      <c r="B65" s="56">
        <v>10</v>
      </c>
      <c r="C65" s="56" t="s">
        <v>601</v>
      </c>
      <c r="D65" s="56">
        <v>28</v>
      </c>
      <c r="E65" s="56">
        <v>2</v>
      </c>
      <c r="F65" s="56" t="s">
        <v>644</v>
      </c>
      <c r="G65" s="56"/>
      <c r="H65" s="72"/>
      <c r="I65" s="5" t="s">
        <v>268</v>
      </c>
      <c r="J65" s="58">
        <v>3</v>
      </c>
      <c r="K65" s="5" t="s">
        <v>166</v>
      </c>
      <c r="L65" s="5" t="s">
        <v>981</v>
      </c>
      <c r="M65" s="8">
        <v>12</v>
      </c>
      <c r="N65" s="8">
        <v>12</v>
      </c>
      <c r="O65" s="8">
        <v>210</v>
      </c>
      <c r="P65" s="8">
        <v>1</v>
      </c>
      <c r="Q65" s="8">
        <f t="shared" si="2"/>
        <v>210</v>
      </c>
      <c r="R65" s="8">
        <v>35</v>
      </c>
      <c r="S65" s="50">
        <f t="shared" si="1"/>
        <v>88.2</v>
      </c>
    </row>
    <row r="66" spans="1:19" ht="20.100000000000001" customHeight="1" x14ac:dyDescent="0.4">
      <c r="A66" s="56" t="s">
        <v>10</v>
      </c>
      <c r="B66" s="56">
        <v>10</v>
      </c>
      <c r="C66" s="56" t="s">
        <v>601</v>
      </c>
      <c r="D66" s="56">
        <v>28</v>
      </c>
      <c r="E66" s="56">
        <v>2</v>
      </c>
      <c r="F66" s="56" t="s">
        <v>644</v>
      </c>
      <c r="G66" s="56"/>
      <c r="H66" s="72"/>
      <c r="I66" s="5" t="s">
        <v>922</v>
      </c>
      <c r="J66" s="58">
        <v>3</v>
      </c>
      <c r="K66" s="5" t="s">
        <v>92</v>
      </c>
      <c r="L66" s="5" t="s">
        <v>981</v>
      </c>
      <c r="M66" s="8">
        <v>6</v>
      </c>
      <c r="N66" s="8">
        <v>12</v>
      </c>
      <c r="O66" s="8">
        <v>210</v>
      </c>
      <c r="P66" s="8">
        <v>6</v>
      </c>
      <c r="Q66" s="8">
        <f t="shared" si="2"/>
        <v>1260</v>
      </c>
      <c r="R66" s="8">
        <v>35</v>
      </c>
      <c r="S66" s="50">
        <f t="shared" si="1"/>
        <v>529.20000000000005</v>
      </c>
    </row>
    <row r="67" spans="1:19" ht="20.100000000000001" customHeight="1" x14ac:dyDescent="0.4">
      <c r="A67" s="56" t="s">
        <v>43</v>
      </c>
      <c r="B67" s="56">
        <v>10</v>
      </c>
      <c r="C67" s="56" t="s">
        <v>601</v>
      </c>
      <c r="D67" s="56">
        <v>28</v>
      </c>
      <c r="E67" s="56">
        <v>2</v>
      </c>
      <c r="F67" s="56" t="s">
        <v>644</v>
      </c>
      <c r="G67" s="56"/>
      <c r="H67" s="72"/>
      <c r="I67" s="5" t="s">
        <v>922</v>
      </c>
      <c r="J67" s="58">
        <v>3</v>
      </c>
      <c r="K67" s="5" t="s">
        <v>92</v>
      </c>
      <c r="L67" s="5" t="s">
        <v>981</v>
      </c>
      <c r="M67" s="8">
        <v>3</v>
      </c>
      <c r="N67" s="8">
        <v>6</v>
      </c>
      <c r="O67" s="8">
        <v>210</v>
      </c>
      <c r="P67" s="8">
        <v>6</v>
      </c>
      <c r="Q67" s="8">
        <f t="shared" si="2"/>
        <v>1260</v>
      </c>
      <c r="R67" s="8">
        <v>35</v>
      </c>
      <c r="S67" s="50">
        <f t="shared" si="1"/>
        <v>264.60000000000002</v>
      </c>
    </row>
    <row r="68" spans="1:19" ht="20.100000000000001" customHeight="1" x14ac:dyDescent="0.4">
      <c r="A68" s="56" t="s">
        <v>41</v>
      </c>
      <c r="B68" s="56">
        <v>10</v>
      </c>
      <c r="C68" s="56" t="s">
        <v>601</v>
      </c>
      <c r="D68" s="56">
        <v>28</v>
      </c>
      <c r="E68" s="56">
        <v>2</v>
      </c>
      <c r="F68" s="56" t="s">
        <v>644</v>
      </c>
      <c r="G68" s="56"/>
      <c r="H68" s="72"/>
      <c r="I68" s="5" t="s">
        <v>922</v>
      </c>
      <c r="J68" s="58">
        <v>3</v>
      </c>
      <c r="K68" s="5" t="s">
        <v>258</v>
      </c>
      <c r="L68" s="5" t="s">
        <v>981</v>
      </c>
      <c r="M68" s="8">
        <v>3</v>
      </c>
      <c r="N68" s="8">
        <v>3</v>
      </c>
      <c r="O68" s="8">
        <v>210</v>
      </c>
      <c r="P68" s="8">
        <v>6</v>
      </c>
      <c r="Q68" s="8">
        <f t="shared" si="2"/>
        <v>1260</v>
      </c>
      <c r="R68" s="8">
        <v>35</v>
      </c>
      <c r="S68" s="50">
        <f t="shared" si="1"/>
        <v>132.30000000000001</v>
      </c>
    </row>
    <row r="69" spans="1:19" ht="20.100000000000001" customHeight="1" x14ac:dyDescent="0.4">
      <c r="A69" s="56" t="s">
        <v>10</v>
      </c>
      <c r="B69" s="56">
        <v>10</v>
      </c>
      <c r="C69" s="56" t="s">
        <v>601</v>
      </c>
      <c r="D69" s="56">
        <v>28</v>
      </c>
      <c r="E69" s="56">
        <v>2</v>
      </c>
      <c r="F69" s="56" t="s">
        <v>644</v>
      </c>
      <c r="G69" s="56"/>
      <c r="H69" s="72"/>
      <c r="I69" s="5" t="s">
        <v>269</v>
      </c>
      <c r="J69" s="58">
        <v>3</v>
      </c>
      <c r="K69" s="5" t="s">
        <v>92</v>
      </c>
      <c r="L69" s="5" t="s">
        <v>981</v>
      </c>
      <c r="M69" s="8">
        <v>6</v>
      </c>
      <c r="N69" s="8">
        <v>12</v>
      </c>
      <c r="O69" s="8">
        <v>210</v>
      </c>
      <c r="P69" s="8">
        <v>8</v>
      </c>
      <c r="Q69" s="8">
        <f t="shared" si="2"/>
        <v>1680</v>
      </c>
      <c r="R69" s="8">
        <v>35</v>
      </c>
      <c r="S69" s="50">
        <f t="shared" si="1"/>
        <v>705.6</v>
      </c>
    </row>
    <row r="70" spans="1:19" ht="20.100000000000001" customHeight="1" x14ac:dyDescent="0.4">
      <c r="A70" s="56" t="s">
        <v>43</v>
      </c>
      <c r="B70" s="56">
        <v>10</v>
      </c>
      <c r="C70" s="56" t="s">
        <v>601</v>
      </c>
      <c r="D70" s="56">
        <v>28</v>
      </c>
      <c r="E70" s="56">
        <v>2</v>
      </c>
      <c r="F70" s="56" t="s">
        <v>644</v>
      </c>
      <c r="G70" s="56"/>
      <c r="H70" s="72"/>
      <c r="I70" s="5" t="s">
        <v>269</v>
      </c>
      <c r="J70" s="58">
        <v>3</v>
      </c>
      <c r="K70" s="5" t="s">
        <v>92</v>
      </c>
      <c r="L70" s="5" t="s">
        <v>981</v>
      </c>
      <c r="M70" s="8">
        <v>3</v>
      </c>
      <c r="N70" s="8">
        <v>6</v>
      </c>
      <c r="O70" s="8">
        <v>210</v>
      </c>
      <c r="P70" s="8">
        <v>8</v>
      </c>
      <c r="Q70" s="8">
        <f t="shared" si="2"/>
        <v>1680</v>
      </c>
      <c r="R70" s="8">
        <v>35</v>
      </c>
      <c r="S70" s="50">
        <f t="shared" si="1"/>
        <v>352.8</v>
      </c>
    </row>
    <row r="71" spans="1:19" ht="20.100000000000001" customHeight="1" x14ac:dyDescent="0.4">
      <c r="A71" s="56" t="s">
        <v>41</v>
      </c>
      <c r="B71" s="56">
        <v>10</v>
      </c>
      <c r="C71" s="56" t="s">
        <v>601</v>
      </c>
      <c r="D71" s="56">
        <v>28</v>
      </c>
      <c r="E71" s="56">
        <v>2</v>
      </c>
      <c r="F71" s="56" t="s">
        <v>644</v>
      </c>
      <c r="G71" s="56"/>
      <c r="H71" s="72"/>
      <c r="I71" s="5" t="s">
        <v>269</v>
      </c>
      <c r="J71" s="58">
        <v>3</v>
      </c>
      <c r="K71" s="5" t="s">
        <v>258</v>
      </c>
      <c r="L71" s="5" t="s">
        <v>981</v>
      </c>
      <c r="M71" s="8">
        <v>3</v>
      </c>
      <c r="N71" s="8">
        <v>3</v>
      </c>
      <c r="O71" s="8">
        <v>210</v>
      </c>
      <c r="P71" s="8">
        <v>8</v>
      </c>
      <c r="Q71" s="8">
        <f t="shared" si="2"/>
        <v>1680</v>
      </c>
      <c r="R71" s="8">
        <v>35</v>
      </c>
      <c r="S71" s="50">
        <f t="shared" ref="S71:S134" si="3">N71*Q71*R71/1000</f>
        <v>176.4</v>
      </c>
    </row>
    <row r="72" spans="1:19" ht="20.100000000000001" customHeight="1" x14ac:dyDescent="0.4">
      <c r="A72" s="56" t="s">
        <v>10</v>
      </c>
      <c r="B72" s="56">
        <v>10</v>
      </c>
      <c r="C72" s="56" t="s">
        <v>601</v>
      </c>
      <c r="D72" s="56">
        <v>28</v>
      </c>
      <c r="E72" s="56">
        <v>2</v>
      </c>
      <c r="F72" s="56" t="s">
        <v>644</v>
      </c>
      <c r="G72" s="54"/>
      <c r="H72" s="72"/>
      <c r="I72" s="5" t="s">
        <v>270</v>
      </c>
      <c r="J72" s="58">
        <v>3</v>
      </c>
      <c r="K72" s="5" t="s">
        <v>92</v>
      </c>
      <c r="L72" s="5" t="s">
        <v>981</v>
      </c>
      <c r="M72" s="8">
        <v>6</v>
      </c>
      <c r="N72" s="8">
        <v>12</v>
      </c>
      <c r="O72" s="8">
        <v>210</v>
      </c>
      <c r="P72" s="8">
        <v>8</v>
      </c>
      <c r="Q72" s="8">
        <f t="shared" si="2"/>
        <v>1680</v>
      </c>
      <c r="R72" s="8">
        <v>35</v>
      </c>
      <c r="S72" s="50">
        <f t="shared" si="3"/>
        <v>705.6</v>
      </c>
    </row>
    <row r="73" spans="1:19" ht="20.100000000000001" customHeight="1" x14ac:dyDescent="0.4">
      <c r="A73" s="56" t="s">
        <v>43</v>
      </c>
      <c r="B73" s="56">
        <v>10</v>
      </c>
      <c r="C73" s="56" t="s">
        <v>601</v>
      </c>
      <c r="D73" s="56">
        <v>28</v>
      </c>
      <c r="E73" s="56">
        <v>2</v>
      </c>
      <c r="F73" s="56" t="s">
        <v>644</v>
      </c>
      <c r="G73" s="54"/>
      <c r="H73" s="72"/>
      <c r="I73" s="5" t="s">
        <v>270</v>
      </c>
      <c r="J73" s="58">
        <v>3</v>
      </c>
      <c r="K73" s="5" t="s">
        <v>92</v>
      </c>
      <c r="L73" s="5" t="s">
        <v>981</v>
      </c>
      <c r="M73" s="8">
        <v>3</v>
      </c>
      <c r="N73" s="8">
        <v>6</v>
      </c>
      <c r="O73" s="8">
        <v>210</v>
      </c>
      <c r="P73" s="8">
        <v>8</v>
      </c>
      <c r="Q73" s="8">
        <f t="shared" si="2"/>
        <v>1680</v>
      </c>
      <c r="R73" s="8">
        <v>35</v>
      </c>
      <c r="S73" s="50">
        <f t="shared" si="3"/>
        <v>352.8</v>
      </c>
    </row>
    <row r="74" spans="1:19" ht="20.100000000000001" customHeight="1" x14ac:dyDescent="0.4">
      <c r="A74" s="56" t="s">
        <v>41</v>
      </c>
      <c r="B74" s="56">
        <v>10</v>
      </c>
      <c r="C74" s="56" t="s">
        <v>601</v>
      </c>
      <c r="D74" s="56">
        <v>28</v>
      </c>
      <c r="E74" s="56">
        <v>2</v>
      </c>
      <c r="F74" s="56" t="s">
        <v>644</v>
      </c>
      <c r="G74" s="54"/>
      <c r="H74" s="72"/>
      <c r="I74" s="5" t="s">
        <v>270</v>
      </c>
      <c r="J74" s="58">
        <v>3</v>
      </c>
      <c r="K74" s="5" t="s">
        <v>258</v>
      </c>
      <c r="L74" s="5" t="s">
        <v>981</v>
      </c>
      <c r="M74" s="8">
        <v>3</v>
      </c>
      <c r="N74" s="8">
        <v>3</v>
      </c>
      <c r="O74" s="8">
        <v>210</v>
      </c>
      <c r="P74" s="8">
        <v>8</v>
      </c>
      <c r="Q74" s="8">
        <f t="shared" si="2"/>
        <v>1680</v>
      </c>
      <c r="R74" s="8">
        <v>35</v>
      </c>
      <c r="S74" s="50">
        <f t="shared" si="3"/>
        <v>176.4</v>
      </c>
    </row>
    <row r="75" spans="1:19" ht="20.100000000000001" customHeight="1" x14ac:dyDescent="0.4">
      <c r="A75" s="56" t="s">
        <v>10</v>
      </c>
      <c r="B75" s="56">
        <v>10</v>
      </c>
      <c r="C75" s="56" t="s">
        <v>601</v>
      </c>
      <c r="D75" s="56">
        <v>28</v>
      </c>
      <c r="E75" s="56">
        <v>2</v>
      </c>
      <c r="F75" s="56" t="s">
        <v>644</v>
      </c>
      <c r="G75" s="54"/>
      <c r="H75" s="72"/>
      <c r="I75" s="5" t="s">
        <v>923</v>
      </c>
      <c r="J75" s="58">
        <v>3</v>
      </c>
      <c r="K75" s="5" t="s">
        <v>92</v>
      </c>
      <c r="L75" s="5" t="s">
        <v>981</v>
      </c>
      <c r="M75" s="8">
        <v>4</v>
      </c>
      <c r="N75" s="8">
        <v>8</v>
      </c>
      <c r="O75" s="8">
        <v>210</v>
      </c>
      <c r="P75" s="8">
        <v>6</v>
      </c>
      <c r="Q75" s="8">
        <f t="shared" si="2"/>
        <v>1260</v>
      </c>
      <c r="R75" s="8">
        <v>35</v>
      </c>
      <c r="S75" s="50">
        <f t="shared" si="3"/>
        <v>352.8</v>
      </c>
    </row>
    <row r="76" spans="1:19" ht="20.100000000000001" customHeight="1" x14ac:dyDescent="0.4">
      <c r="A76" s="56" t="s">
        <v>43</v>
      </c>
      <c r="B76" s="56">
        <v>10</v>
      </c>
      <c r="C76" s="56" t="s">
        <v>601</v>
      </c>
      <c r="D76" s="56">
        <v>28</v>
      </c>
      <c r="E76" s="56">
        <v>2</v>
      </c>
      <c r="F76" s="56" t="s">
        <v>644</v>
      </c>
      <c r="G76" s="54"/>
      <c r="H76" s="72"/>
      <c r="I76" s="5" t="s">
        <v>923</v>
      </c>
      <c r="J76" s="58">
        <v>3</v>
      </c>
      <c r="K76" s="5" t="s">
        <v>92</v>
      </c>
      <c r="L76" s="5" t="s">
        <v>981</v>
      </c>
      <c r="M76" s="8">
        <v>2</v>
      </c>
      <c r="N76" s="8">
        <v>4</v>
      </c>
      <c r="O76" s="8">
        <v>210</v>
      </c>
      <c r="P76" s="8">
        <v>6</v>
      </c>
      <c r="Q76" s="8">
        <f t="shared" si="2"/>
        <v>1260</v>
      </c>
      <c r="R76" s="8">
        <v>35</v>
      </c>
      <c r="S76" s="50">
        <f t="shared" si="3"/>
        <v>176.4</v>
      </c>
    </row>
    <row r="77" spans="1:19" ht="20.100000000000001" customHeight="1" x14ac:dyDescent="0.4">
      <c r="A77" s="56" t="s">
        <v>10</v>
      </c>
      <c r="B77" s="56">
        <v>10</v>
      </c>
      <c r="C77" s="56" t="s">
        <v>601</v>
      </c>
      <c r="D77" s="56">
        <v>28</v>
      </c>
      <c r="E77" s="56">
        <v>2</v>
      </c>
      <c r="F77" s="56" t="s">
        <v>644</v>
      </c>
      <c r="G77" s="54"/>
      <c r="H77" s="72"/>
      <c r="I77" s="5" t="s">
        <v>924</v>
      </c>
      <c r="J77" s="58">
        <v>3</v>
      </c>
      <c r="K77" s="5" t="s">
        <v>92</v>
      </c>
      <c r="L77" s="5" t="s">
        <v>981</v>
      </c>
      <c r="M77" s="8">
        <v>4</v>
      </c>
      <c r="N77" s="8">
        <v>8</v>
      </c>
      <c r="O77" s="8">
        <v>210</v>
      </c>
      <c r="P77" s="8">
        <v>6</v>
      </c>
      <c r="Q77" s="8">
        <f t="shared" si="2"/>
        <v>1260</v>
      </c>
      <c r="R77" s="8">
        <v>35</v>
      </c>
      <c r="S77" s="50">
        <f t="shared" si="3"/>
        <v>352.8</v>
      </c>
    </row>
    <row r="78" spans="1:19" ht="20.100000000000001" customHeight="1" x14ac:dyDescent="0.4">
      <c r="A78" s="56" t="s">
        <v>43</v>
      </c>
      <c r="B78" s="56">
        <v>10</v>
      </c>
      <c r="C78" s="56" t="s">
        <v>601</v>
      </c>
      <c r="D78" s="56">
        <v>28</v>
      </c>
      <c r="E78" s="56">
        <v>2</v>
      </c>
      <c r="F78" s="56" t="s">
        <v>644</v>
      </c>
      <c r="G78" s="54"/>
      <c r="H78" s="72"/>
      <c r="I78" s="5" t="s">
        <v>924</v>
      </c>
      <c r="J78" s="58">
        <v>3</v>
      </c>
      <c r="K78" s="5" t="s">
        <v>92</v>
      </c>
      <c r="L78" s="5" t="s">
        <v>981</v>
      </c>
      <c r="M78" s="8">
        <v>2</v>
      </c>
      <c r="N78" s="8">
        <v>4</v>
      </c>
      <c r="O78" s="8">
        <v>210</v>
      </c>
      <c r="P78" s="8">
        <v>6</v>
      </c>
      <c r="Q78" s="8">
        <f t="shared" si="2"/>
        <v>1260</v>
      </c>
      <c r="R78" s="8">
        <v>35</v>
      </c>
      <c r="S78" s="50">
        <f t="shared" si="3"/>
        <v>176.4</v>
      </c>
    </row>
    <row r="79" spans="1:19" ht="20.100000000000001" customHeight="1" x14ac:dyDescent="0.4">
      <c r="A79" s="56" t="s">
        <v>41</v>
      </c>
      <c r="B79" s="56">
        <v>10</v>
      </c>
      <c r="C79" s="56" t="s">
        <v>601</v>
      </c>
      <c r="D79" s="56">
        <v>28</v>
      </c>
      <c r="E79" s="56">
        <v>2</v>
      </c>
      <c r="F79" s="56" t="s">
        <v>644</v>
      </c>
      <c r="G79" s="54"/>
      <c r="H79" s="72"/>
      <c r="I79" s="5" t="s">
        <v>924</v>
      </c>
      <c r="J79" s="58">
        <v>3</v>
      </c>
      <c r="K79" s="5" t="s">
        <v>258</v>
      </c>
      <c r="L79" s="5" t="s">
        <v>981</v>
      </c>
      <c r="M79" s="8">
        <v>3</v>
      </c>
      <c r="N79" s="8">
        <v>3</v>
      </c>
      <c r="O79" s="8">
        <v>210</v>
      </c>
      <c r="P79" s="8">
        <v>6</v>
      </c>
      <c r="Q79" s="8">
        <f t="shared" si="2"/>
        <v>1260</v>
      </c>
      <c r="R79" s="8">
        <v>35</v>
      </c>
      <c r="S79" s="50">
        <f t="shared" si="3"/>
        <v>132.30000000000001</v>
      </c>
    </row>
    <row r="80" spans="1:19" ht="20.100000000000001" customHeight="1" x14ac:dyDescent="0.4">
      <c r="A80" s="56" t="s">
        <v>10</v>
      </c>
      <c r="B80" s="56">
        <v>10</v>
      </c>
      <c r="C80" s="56" t="s">
        <v>601</v>
      </c>
      <c r="D80" s="56">
        <v>28</v>
      </c>
      <c r="E80" s="56">
        <v>2</v>
      </c>
      <c r="F80" s="56" t="s">
        <v>644</v>
      </c>
      <c r="G80" s="54"/>
      <c r="H80" s="72"/>
      <c r="I80" s="5" t="s">
        <v>271</v>
      </c>
      <c r="J80" s="58">
        <v>3</v>
      </c>
      <c r="K80" s="5" t="s">
        <v>92</v>
      </c>
      <c r="L80" s="5" t="s">
        <v>981</v>
      </c>
      <c r="M80" s="8">
        <v>6</v>
      </c>
      <c r="N80" s="8">
        <v>12</v>
      </c>
      <c r="O80" s="8">
        <v>210</v>
      </c>
      <c r="P80" s="8">
        <v>8</v>
      </c>
      <c r="Q80" s="8">
        <f t="shared" si="2"/>
        <v>1680</v>
      </c>
      <c r="R80" s="8">
        <v>35</v>
      </c>
      <c r="S80" s="50">
        <f t="shared" si="3"/>
        <v>705.6</v>
      </c>
    </row>
    <row r="81" spans="1:19" ht="20.100000000000001" customHeight="1" x14ac:dyDescent="0.4">
      <c r="A81" s="56" t="s">
        <v>43</v>
      </c>
      <c r="B81" s="56">
        <v>10</v>
      </c>
      <c r="C81" s="56" t="s">
        <v>601</v>
      </c>
      <c r="D81" s="56">
        <v>28</v>
      </c>
      <c r="E81" s="56">
        <v>2</v>
      </c>
      <c r="F81" s="56" t="s">
        <v>644</v>
      </c>
      <c r="G81" s="54"/>
      <c r="H81" s="72"/>
      <c r="I81" s="5" t="s">
        <v>271</v>
      </c>
      <c r="J81" s="58">
        <v>3</v>
      </c>
      <c r="K81" s="5" t="s">
        <v>92</v>
      </c>
      <c r="L81" s="5" t="s">
        <v>981</v>
      </c>
      <c r="M81" s="8">
        <v>3</v>
      </c>
      <c r="N81" s="8">
        <v>6</v>
      </c>
      <c r="O81" s="8">
        <v>210</v>
      </c>
      <c r="P81" s="8">
        <v>8</v>
      </c>
      <c r="Q81" s="8">
        <f t="shared" si="2"/>
        <v>1680</v>
      </c>
      <c r="R81" s="8">
        <v>35</v>
      </c>
      <c r="S81" s="50">
        <f t="shared" si="3"/>
        <v>352.8</v>
      </c>
    </row>
    <row r="82" spans="1:19" ht="20.100000000000001" customHeight="1" x14ac:dyDescent="0.4">
      <c r="A82" s="56" t="s">
        <v>41</v>
      </c>
      <c r="B82" s="56">
        <v>10</v>
      </c>
      <c r="C82" s="56" t="s">
        <v>601</v>
      </c>
      <c r="D82" s="56">
        <v>28</v>
      </c>
      <c r="E82" s="56">
        <v>2</v>
      </c>
      <c r="F82" s="56" t="s">
        <v>644</v>
      </c>
      <c r="G82" s="54"/>
      <c r="H82" s="72"/>
      <c r="I82" s="5" t="s">
        <v>271</v>
      </c>
      <c r="J82" s="58">
        <v>3</v>
      </c>
      <c r="K82" s="5" t="s">
        <v>258</v>
      </c>
      <c r="L82" s="5" t="s">
        <v>981</v>
      </c>
      <c r="M82" s="8">
        <v>3</v>
      </c>
      <c r="N82" s="8">
        <v>3</v>
      </c>
      <c r="O82" s="8">
        <v>210</v>
      </c>
      <c r="P82" s="8">
        <v>8</v>
      </c>
      <c r="Q82" s="8">
        <f t="shared" si="2"/>
        <v>1680</v>
      </c>
      <c r="R82" s="8">
        <v>35</v>
      </c>
      <c r="S82" s="50">
        <f t="shared" si="3"/>
        <v>176.4</v>
      </c>
    </row>
    <row r="83" spans="1:19" ht="20.100000000000001" customHeight="1" x14ac:dyDescent="0.4">
      <c r="A83" s="56" t="s">
        <v>10</v>
      </c>
      <c r="B83" s="56">
        <v>10</v>
      </c>
      <c r="C83" s="56" t="s">
        <v>601</v>
      </c>
      <c r="D83" s="56">
        <v>28</v>
      </c>
      <c r="E83" s="56">
        <v>2</v>
      </c>
      <c r="F83" s="56" t="s">
        <v>644</v>
      </c>
      <c r="G83" s="54"/>
      <c r="H83" s="72"/>
      <c r="I83" s="5" t="s">
        <v>272</v>
      </c>
      <c r="J83" s="58">
        <v>3</v>
      </c>
      <c r="K83" s="5" t="s">
        <v>92</v>
      </c>
      <c r="L83" s="5" t="s">
        <v>981</v>
      </c>
      <c r="M83" s="8">
        <v>6</v>
      </c>
      <c r="N83" s="8">
        <v>12</v>
      </c>
      <c r="O83" s="8">
        <v>210</v>
      </c>
      <c r="P83" s="8">
        <v>8</v>
      </c>
      <c r="Q83" s="8">
        <f t="shared" si="2"/>
        <v>1680</v>
      </c>
      <c r="R83" s="8">
        <v>35</v>
      </c>
      <c r="S83" s="50">
        <f t="shared" si="3"/>
        <v>705.6</v>
      </c>
    </row>
    <row r="84" spans="1:19" ht="20.100000000000001" customHeight="1" x14ac:dyDescent="0.4">
      <c r="A84" s="56" t="s">
        <v>43</v>
      </c>
      <c r="B84" s="56">
        <v>10</v>
      </c>
      <c r="C84" s="56" t="s">
        <v>601</v>
      </c>
      <c r="D84" s="56">
        <v>28</v>
      </c>
      <c r="E84" s="56">
        <v>2</v>
      </c>
      <c r="F84" s="56" t="s">
        <v>644</v>
      </c>
      <c r="G84" s="54"/>
      <c r="H84" s="72"/>
      <c r="I84" s="5" t="s">
        <v>272</v>
      </c>
      <c r="J84" s="58">
        <v>3</v>
      </c>
      <c r="K84" s="5" t="s">
        <v>92</v>
      </c>
      <c r="L84" s="5" t="s">
        <v>981</v>
      </c>
      <c r="M84" s="8">
        <v>3</v>
      </c>
      <c r="N84" s="8">
        <v>6</v>
      </c>
      <c r="O84" s="8">
        <v>210</v>
      </c>
      <c r="P84" s="8">
        <v>8</v>
      </c>
      <c r="Q84" s="8">
        <f t="shared" si="2"/>
        <v>1680</v>
      </c>
      <c r="R84" s="8">
        <v>35</v>
      </c>
      <c r="S84" s="50">
        <f t="shared" si="3"/>
        <v>352.8</v>
      </c>
    </row>
    <row r="85" spans="1:19" ht="20.100000000000001" customHeight="1" x14ac:dyDescent="0.4">
      <c r="A85" s="56" t="s">
        <v>41</v>
      </c>
      <c r="B85" s="56">
        <v>10</v>
      </c>
      <c r="C85" s="56" t="s">
        <v>601</v>
      </c>
      <c r="D85" s="56">
        <v>28</v>
      </c>
      <c r="E85" s="56">
        <v>2</v>
      </c>
      <c r="F85" s="56" t="s">
        <v>644</v>
      </c>
      <c r="G85" s="54"/>
      <c r="H85" s="72"/>
      <c r="I85" s="5" t="s">
        <v>272</v>
      </c>
      <c r="J85" s="58">
        <v>3</v>
      </c>
      <c r="K85" s="5" t="s">
        <v>258</v>
      </c>
      <c r="L85" s="5" t="s">
        <v>981</v>
      </c>
      <c r="M85" s="8">
        <v>3</v>
      </c>
      <c r="N85" s="8">
        <v>3</v>
      </c>
      <c r="O85" s="8">
        <v>210</v>
      </c>
      <c r="P85" s="8">
        <v>8</v>
      </c>
      <c r="Q85" s="8">
        <f t="shared" si="2"/>
        <v>1680</v>
      </c>
      <c r="R85" s="8">
        <v>35</v>
      </c>
      <c r="S85" s="50">
        <f t="shared" si="3"/>
        <v>176.4</v>
      </c>
    </row>
    <row r="86" spans="1:19" ht="20.100000000000001" customHeight="1" x14ac:dyDescent="0.4">
      <c r="A86" s="56" t="s">
        <v>10</v>
      </c>
      <c r="B86" s="56">
        <v>10</v>
      </c>
      <c r="C86" s="56" t="s">
        <v>601</v>
      </c>
      <c r="D86" s="56">
        <v>28</v>
      </c>
      <c r="E86" s="56">
        <v>2</v>
      </c>
      <c r="F86" s="56" t="s">
        <v>644</v>
      </c>
      <c r="G86" s="54"/>
      <c r="H86" s="72"/>
      <c r="I86" s="5" t="s">
        <v>925</v>
      </c>
      <c r="J86" s="58">
        <v>3</v>
      </c>
      <c r="K86" s="5" t="s">
        <v>92</v>
      </c>
      <c r="L86" s="5" t="s">
        <v>981</v>
      </c>
      <c r="M86" s="8">
        <v>6</v>
      </c>
      <c r="N86" s="8">
        <v>12</v>
      </c>
      <c r="O86" s="8">
        <v>210</v>
      </c>
      <c r="P86" s="8">
        <v>6</v>
      </c>
      <c r="Q86" s="8">
        <f t="shared" si="2"/>
        <v>1260</v>
      </c>
      <c r="R86" s="8">
        <v>35</v>
      </c>
      <c r="S86" s="50">
        <f t="shared" si="3"/>
        <v>529.20000000000005</v>
      </c>
    </row>
    <row r="87" spans="1:19" ht="20.100000000000001" customHeight="1" x14ac:dyDescent="0.4">
      <c r="A87" s="56" t="s">
        <v>43</v>
      </c>
      <c r="B87" s="56">
        <v>10</v>
      </c>
      <c r="C87" s="56" t="s">
        <v>601</v>
      </c>
      <c r="D87" s="56">
        <v>28</v>
      </c>
      <c r="E87" s="56">
        <v>2</v>
      </c>
      <c r="F87" s="56" t="s">
        <v>644</v>
      </c>
      <c r="G87" s="54"/>
      <c r="H87" s="72"/>
      <c r="I87" s="5" t="s">
        <v>925</v>
      </c>
      <c r="J87" s="58">
        <v>3</v>
      </c>
      <c r="K87" s="5" t="s">
        <v>92</v>
      </c>
      <c r="L87" s="5" t="s">
        <v>981</v>
      </c>
      <c r="M87" s="8">
        <v>3</v>
      </c>
      <c r="N87" s="8">
        <v>6</v>
      </c>
      <c r="O87" s="8">
        <v>210</v>
      </c>
      <c r="P87" s="8">
        <v>6</v>
      </c>
      <c r="Q87" s="8">
        <f t="shared" si="2"/>
        <v>1260</v>
      </c>
      <c r="R87" s="8">
        <v>35</v>
      </c>
      <c r="S87" s="50">
        <f t="shared" si="3"/>
        <v>264.60000000000002</v>
      </c>
    </row>
    <row r="88" spans="1:19" ht="20.100000000000001" customHeight="1" x14ac:dyDescent="0.4">
      <c r="A88" s="56" t="s">
        <v>41</v>
      </c>
      <c r="B88" s="56">
        <v>10</v>
      </c>
      <c r="C88" s="56" t="s">
        <v>601</v>
      </c>
      <c r="D88" s="56">
        <v>28</v>
      </c>
      <c r="E88" s="56">
        <v>2</v>
      </c>
      <c r="F88" s="56" t="s">
        <v>644</v>
      </c>
      <c r="G88" s="54"/>
      <c r="H88" s="72"/>
      <c r="I88" s="5" t="s">
        <v>925</v>
      </c>
      <c r="J88" s="58">
        <v>3</v>
      </c>
      <c r="K88" s="5" t="s">
        <v>258</v>
      </c>
      <c r="L88" s="5" t="s">
        <v>981</v>
      </c>
      <c r="M88" s="8">
        <v>3</v>
      </c>
      <c r="N88" s="8">
        <v>3</v>
      </c>
      <c r="O88" s="8">
        <v>210</v>
      </c>
      <c r="P88" s="8">
        <v>6</v>
      </c>
      <c r="Q88" s="8">
        <f t="shared" si="2"/>
        <v>1260</v>
      </c>
      <c r="R88" s="8">
        <v>35</v>
      </c>
      <c r="S88" s="50">
        <f t="shared" si="3"/>
        <v>132.30000000000001</v>
      </c>
    </row>
    <row r="89" spans="1:19" ht="20.100000000000001" customHeight="1" x14ac:dyDescent="0.4">
      <c r="A89" s="56" t="s">
        <v>24</v>
      </c>
      <c r="B89" s="56">
        <v>10</v>
      </c>
      <c r="C89" s="56" t="s">
        <v>601</v>
      </c>
      <c r="D89" s="56">
        <v>28</v>
      </c>
      <c r="E89" s="56">
        <v>2</v>
      </c>
      <c r="F89" s="56" t="s">
        <v>644</v>
      </c>
      <c r="G89" s="54"/>
      <c r="H89" s="72"/>
      <c r="I89" s="5" t="s">
        <v>251</v>
      </c>
      <c r="J89" s="58">
        <v>2.6</v>
      </c>
      <c r="K89" s="5" t="s">
        <v>148</v>
      </c>
      <c r="L89" s="5" t="s">
        <v>981</v>
      </c>
      <c r="M89" s="8">
        <v>1</v>
      </c>
      <c r="N89" s="8">
        <v>1</v>
      </c>
      <c r="O89" s="8">
        <v>210</v>
      </c>
      <c r="P89" s="8">
        <v>10</v>
      </c>
      <c r="Q89" s="8">
        <f t="shared" si="2"/>
        <v>2100</v>
      </c>
      <c r="R89" s="8">
        <v>35</v>
      </c>
      <c r="S89" s="50">
        <f t="shared" si="3"/>
        <v>73.5</v>
      </c>
    </row>
    <row r="90" spans="1:19" ht="20.100000000000001" customHeight="1" x14ac:dyDescent="0.4">
      <c r="A90" s="56" t="s">
        <v>31</v>
      </c>
      <c r="B90" s="56">
        <v>10</v>
      </c>
      <c r="C90" s="56" t="s">
        <v>601</v>
      </c>
      <c r="D90" s="56">
        <v>29</v>
      </c>
      <c r="E90" s="56">
        <v>2</v>
      </c>
      <c r="F90" s="56" t="s">
        <v>579</v>
      </c>
      <c r="G90" s="54"/>
      <c r="H90" s="72"/>
      <c r="I90" s="5" t="s">
        <v>251</v>
      </c>
      <c r="J90" s="58">
        <v>2.6</v>
      </c>
      <c r="K90" s="5" t="s">
        <v>252</v>
      </c>
      <c r="L90" s="5" t="s">
        <v>981</v>
      </c>
      <c r="M90" s="8">
        <v>1</v>
      </c>
      <c r="N90" s="8">
        <v>1</v>
      </c>
      <c r="O90" s="8">
        <v>210</v>
      </c>
      <c r="P90" s="8">
        <v>10</v>
      </c>
      <c r="Q90" s="8">
        <f t="shared" ref="Q90" si="4">O90*P90</f>
        <v>2100</v>
      </c>
      <c r="R90" s="8">
        <v>35</v>
      </c>
      <c r="S90" s="50">
        <f t="shared" si="3"/>
        <v>73.5</v>
      </c>
    </row>
    <row r="91" spans="1:19" ht="20.100000000000001" customHeight="1" x14ac:dyDescent="0.4">
      <c r="A91" s="56" t="s">
        <v>24</v>
      </c>
      <c r="B91" s="56">
        <v>10</v>
      </c>
      <c r="C91" s="56" t="s">
        <v>601</v>
      </c>
      <c r="D91" s="56">
        <v>29</v>
      </c>
      <c r="E91" s="56">
        <v>2</v>
      </c>
      <c r="F91" s="56" t="s">
        <v>644</v>
      </c>
      <c r="G91" s="54"/>
      <c r="H91" s="72"/>
      <c r="I91" s="5" t="s">
        <v>265</v>
      </c>
      <c r="J91" s="58">
        <v>2.6</v>
      </c>
      <c r="K91" s="5" t="s">
        <v>148</v>
      </c>
      <c r="L91" s="5" t="s">
        <v>981</v>
      </c>
      <c r="M91" s="8">
        <v>1</v>
      </c>
      <c r="N91" s="8">
        <v>1</v>
      </c>
      <c r="O91" s="8">
        <v>210</v>
      </c>
      <c r="P91" s="8">
        <v>10</v>
      </c>
      <c r="Q91" s="8">
        <f t="shared" si="2"/>
        <v>2100</v>
      </c>
      <c r="R91" s="8">
        <v>35</v>
      </c>
      <c r="S91" s="50">
        <f t="shared" si="3"/>
        <v>73.5</v>
      </c>
    </row>
    <row r="92" spans="1:19" ht="20.100000000000001" customHeight="1" x14ac:dyDescent="0.4">
      <c r="A92" s="56" t="s">
        <v>31</v>
      </c>
      <c r="B92" s="56">
        <v>10</v>
      </c>
      <c r="C92" s="56" t="s">
        <v>601</v>
      </c>
      <c r="D92" s="56">
        <v>29</v>
      </c>
      <c r="E92" s="56">
        <v>2</v>
      </c>
      <c r="F92" s="56" t="s">
        <v>644</v>
      </c>
      <c r="G92" s="54"/>
      <c r="H92" s="72"/>
      <c r="I92" s="5" t="s">
        <v>265</v>
      </c>
      <c r="J92" s="58">
        <v>4</v>
      </c>
      <c r="K92" s="5" t="s">
        <v>252</v>
      </c>
      <c r="L92" s="5" t="s">
        <v>981</v>
      </c>
      <c r="M92" s="8">
        <v>1</v>
      </c>
      <c r="N92" s="8">
        <v>1</v>
      </c>
      <c r="O92" s="8">
        <v>210</v>
      </c>
      <c r="P92" s="8">
        <v>10</v>
      </c>
      <c r="Q92" s="8">
        <f t="shared" si="2"/>
        <v>2100</v>
      </c>
      <c r="R92" s="8">
        <v>35</v>
      </c>
      <c r="S92" s="50">
        <f t="shared" si="3"/>
        <v>73.5</v>
      </c>
    </row>
    <row r="93" spans="1:19" ht="20.100000000000001" customHeight="1" x14ac:dyDescent="0.4">
      <c r="A93" s="56" t="s">
        <v>10</v>
      </c>
      <c r="B93" s="56">
        <v>10</v>
      </c>
      <c r="C93" s="56" t="s">
        <v>601</v>
      </c>
      <c r="D93" s="56">
        <v>29</v>
      </c>
      <c r="E93" s="56">
        <v>2</v>
      </c>
      <c r="F93" s="56" t="s">
        <v>644</v>
      </c>
      <c r="G93" s="54"/>
      <c r="H93" s="72"/>
      <c r="I93" s="5" t="s">
        <v>273</v>
      </c>
      <c r="J93" s="58">
        <v>3</v>
      </c>
      <c r="K93" s="5" t="s">
        <v>92</v>
      </c>
      <c r="L93" s="5" t="s">
        <v>981</v>
      </c>
      <c r="M93" s="8">
        <v>8</v>
      </c>
      <c r="N93" s="8">
        <v>16</v>
      </c>
      <c r="O93" s="8">
        <v>210</v>
      </c>
      <c r="P93" s="8">
        <v>6</v>
      </c>
      <c r="Q93" s="8">
        <f t="shared" si="2"/>
        <v>1260</v>
      </c>
      <c r="R93" s="8">
        <v>35</v>
      </c>
      <c r="S93" s="50">
        <f t="shared" si="3"/>
        <v>705.6</v>
      </c>
    </row>
    <row r="94" spans="1:19" ht="20.100000000000001" customHeight="1" x14ac:dyDescent="0.4">
      <c r="A94" s="56" t="s">
        <v>43</v>
      </c>
      <c r="B94" s="56">
        <v>10</v>
      </c>
      <c r="C94" s="56" t="s">
        <v>601</v>
      </c>
      <c r="D94" s="56">
        <v>29</v>
      </c>
      <c r="E94" s="56">
        <v>2</v>
      </c>
      <c r="F94" s="56" t="s">
        <v>644</v>
      </c>
      <c r="G94" s="54"/>
      <c r="H94" s="72"/>
      <c r="I94" s="5" t="s">
        <v>273</v>
      </c>
      <c r="J94" s="58">
        <v>3</v>
      </c>
      <c r="K94" s="5" t="s">
        <v>92</v>
      </c>
      <c r="L94" s="5" t="s">
        <v>981</v>
      </c>
      <c r="M94" s="8">
        <v>4</v>
      </c>
      <c r="N94" s="8">
        <v>8</v>
      </c>
      <c r="O94" s="8">
        <v>210</v>
      </c>
      <c r="P94" s="8">
        <v>6</v>
      </c>
      <c r="Q94" s="8">
        <f t="shared" si="2"/>
        <v>1260</v>
      </c>
      <c r="R94" s="8">
        <v>35</v>
      </c>
      <c r="S94" s="50">
        <f t="shared" si="3"/>
        <v>352.8</v>
      </c>
    </row>
    <row r="95" spans="1:19" ht="20.100000000000001" customHeight="1" x14ac:dyDescent="0.4">
      <c r="A95" s="56" t="s">
        <v>41</v>
      </c>
      <c r="B95" s="56">
        <v>10</v>
      </c>
      <c r="C95" s="56" t="s">
        <v>601</v>
      </c>
      <c r="D95" s="56">
        <v>29</v>
      </c>
      <c r="E95" s="56">
        <v>2</v>
      </c>
      <c r="F95" s="56" t="s">
        <v>644</v>
      </c>
      <c r="G95" s="54"/>
      <c r="H95" s="72"/>
      <c r="I95" s="5" t="s">
        <v>273</v>
      </c>
      <c r="J95" s="58">
        <v>3</v>
      </c>
      <c r="K95" s="5" t="s">
        <v>258</v>
      </c>
      <c r="L95" s="5" t="s">
        <v>981</v>
      </c>
      <c r="M95" s="8">
        <v>3</v>
      </c>
      <c r="N95" s="8">
        <v>3</v>
      </c>
      <c r="O95" s="8">
        <v>210</v>
      </c>
      <c r="P95" s="8">
        <v>6</v>
      </c>
      <c r="Q95" s="8">
        <f t="shared" si="2"/>
        <v>1260</v>
      </c>
      <c r="R95" s="8">
        <v>35</v>
      </c>
      <c r="S95" s="50">
        <f t="shared" si="3"/>
        <v>132.30000000000001</v>
      </c>
    </row>
    <row r="96" spans="1:19" ht="20.100000000000001" customHeight="1" x14ac:dyDescent="0.4">
      <c r="A96" s="56" t="s">
        <v>10</v>
      </c>
      <c r="B96" s="56">
        <v>10</v>
      </c>
      <c r="C96" s="56" t="s">
        <v>601</v>
      </c>
      <c r="D96" s="56">
        <v>29</v>
      </c>
      <c r="E96" s="56">
        <v>2</v>
      </c>
      <c r="F96" s="56" t="s">
        <v>644</v>
      </c>
      <c r="G96" s="54"/>
      <c r="H96" s="72"/>
      <c r="I96" s="5" t="s">
        <v>96</v>
      </c>
      <c r="J96" s="58">
        <v>3</v>
      </c>
      <c r="K96" s="5" t="s">
        <v>92</v>
      </c>
      <c r="L96" s="5" t="s">
        <v>981</v>
      </c>
      <c r="M96" s="8">
        <v>4</v>
      </c>
      <c r="N96" s="8">
        <v>8</v>
      </c>
      <c r="O96" s="8">
        <v>210</v>
      </c>
      <c r="P96" s="8">
        <v>1</v>
      </c>
      <c r="Q96" s="8">
        <f t="shared" si="2"/>
        <v>210</v>
      </c>
      <c r="R96" s="8">
        <v>35</v>
      </c>
      <c r="S96" s="50">
        <f t="shared" si="3"/>
        <v>58.8</v>
      </c>
    </row>
    <row r="97" spans="1:19" ht="20.100000000000001" customHeight="1" x14ac:dyDescent="0.4">
      <c r="A97" s="56" t="s">
        <v>10</v>
      </c>
      <c r="B97" s="56">
        <v>10</v>
      </c>
      <c r="C97" s="56" t="s">
        <v>601</v>
      </c>
      <c r="D97" s="56">
        <v>29</v>
      </c>
      <c r="E97" s="56">
        <v>2</v>
      </c>
      <c r="F97" s="56" t="s">
        <v>644</v>
      </c>
      <c r="G97" s="54"/>
      <c r="H97" s="72"/>
      <c r="I97" s="5" t="s">
        <v>274</v>
      </c>
      <c r="J97" s="58">
        <v>3</v>
      </c>
      <c r="K97" s="5" t="s">
        <v>92</v>
      </c>
      <c r="L97" s="5" t="s">
        <v>981</v>
      </c>
      <c r="M97" s="8">
        <v>8</v>
      </c>
      <c r="N97" s="8">
        <v>16</v>
      </c>
      <c r="O97" s="8">
        <v>210</v>
      </c>
      <c r="P97" s="8">
        <v>6</v>
      </c>
      <c r="Q97" s="8">
        <f t="shared" si="2"/>
        <v>1260</v>
      </c>
      <c r="R97" s="8">
        <v>35</v>
      </c>
      <c r="S97" s="50">
        <f t="shared" si="3"/>
        <v>705.6</v>
      </c>
    </row>
    <row r="98" spans="1:19" ht="20.100000000000001" customHeight="1" x14ac:dyDescent="0.4">
      <c r="A98" s="56" t="s">
        <v>43</v>
      </c>
      <c r="B98" s="56">
        <v>10</v>
      </c>
      <c r="C98" s="56" t="s">
        <v>601</v>
      </c>
      <c r="D98" s="56">
        <v>29</v>
      </c>
      <c r="E98" s="56">
        <v>2</v>
      </c>
      <c r="F98" s="56" t="s">
        <v>644</v>
      </c>
      <c r="G98" s="54"/>
      <c r="H98" s="72"/>
      <c r="I98" s="5" t="s">
        <v>274</v>
      </c>
      <c r="J98" s="58">
        <v>3</v>
      </c>
      <c r="K98" s="5" t="s">
        <v>92</v>
      </c>
      <c r="L98" s="5" t="s">
        <v>981</v>
      </c>
      <c r="M98" s="8">
        <v>4</v>
      </c>
      <c r="N98" s="8">
        <v>8</v>
      </c>
      <c r="O98" s="8">
        <v>210</v>
      </c>
      <c r="P98" s="8">
        <v>6</v>
      </c>
      <c r="Q98" s="8">
        <f t="shared" si="2"/>
        <v>1260</v>
      </c>
      <c r="R98" s="8">
        <v>35</v>
      </c>
      <c r="S98" s="50">
        <f t="shared" si="3"/>
        <v>352.8</v>
      </c>
    </row>
    <row r="99" spans="1:19" ht="20.100000000000001" customHeight="1" x14ac:dyDescent="0.4">
      <c r="A99" s="56" t="s">
        <v>41</v>
      </c>
      <c r="B99" s="56">
        <v>10</v>
      </c>
      <c r="C99" s="56" t="s">
        <v>601</v>
      </c>
      <c r="D99" s="56">
        <v>29</v>
      </c>
      <c r="E99" s="56">
        <v>2</v>
      </c>
      <c r="F99" s="56" t="s">
        <v>644</v>
      </c>
      <c r="G99" s="54"/>
      <c r="H99" s="72"/>
      <c r="I99" s="5" t="s">
        <v>274</v>
      </c>
      <c r="J99" s="58">
        <v>3</v>
      </c>
      <c r="K99" s="5" t="s">
        <v>258</v>
      </c>
      <c r="L99" s="5" t="s">
        <v>981</v>
      </c>
      <c r="M99" s="8">
        <v>3</v>
      </c>
      <c r="N99" s="8">
        <v>3</v>
      </c>
      <c r="O99" s="8">
        <v>210</v>
      </c>
      <c r="P99" s="8">
        <v>6</v>
      </c>
      <c r="Q99" s="8">
        <f t="shared" si="2"/>
        <v>1260</v>
      </c>
      <c r="R99" s="8">
        <v>35</v>
      </c>
      <c r="S99" s="50">
        <f t="shared" si="3"/>
        <v>132.30000000000001</v>
      </c>
    </row>
    <row r="100" spans="1:19" ht="20.100000000000001" customHeight="1" x14ac:dyDescent="0.4">
      <c r="A100" s="56" t="s">
        <v>34</v>
      </c>
      <c r="B100" s="56">
        <v>10</v>
      </c>
      <c r="C100" s="56" t="s">
        <v>601</v>
      </c>
      <c r="D100" s="56">
        <v>29</v>
      </c>
      <c r="E100" s="56">
        <v>2</v>
      </c>
      <c r="F100" s="56" t="s">
        <v>644</v>
      </c>
      <c r="G100" s="54"/>
      <c r="H100" s="72"/>
      <c r="I100" s="5" t="s">
        <v>275</v>
      </c>
      <c r="J100" s="58">
        <v>3</v>
      </c>
      <c r="K100" s="5" t="s">
        <v>12</v>
      </c>
      <c r="L100" s="5" t="s">
        <v>981</v>
      </c>
      <c r="M100" s="8">
        <v>2</v>
      </c>
      <c r="N100" s="8">
        <v>2</v>
      </c>
      <c r="O100" s="8">
        <v>210</v>
      </c>
      <c r="P100" s="8">
        <v>1</v>
      </c>
      <c r="Q100" s="8">
        <f t="shared" si="2"/>
        <v>210</v>
      </c>
      <c r="R100" s="8">
        <v>35</v>
      </c>
      <c r="S100" s="50">
        <f t="shared" si="3"/>
        <v>14.7</v>
      </c>
    </row>
    <row r="101" spans="1:19" ht="20.100000000000001" customHeight="1" x14ac:dyDescent="0.4">
      <c r="A101" s="56" t="s">
        <v>10</v>
      </c>
      <c r="B101" s="56">
        <v>10</v>
      </c>
      <c r="C101" s="56" t="s">
        <v>601</v>
      </c>
      <c r="D101" s="56">
        <v>29</v>
      </c>
      <c r="E101" s="56">
        <v>2</v>
      </c>
      <c r="F101" s="56" t="s">
        <v>644</v>
      </c>
      <c r="G101" s="54"/>
      <c r="H101" s="72"/>
      <c r="I101" s="5" t="s">
        <v>683</v>
      </c>
      <c r="J101" s="58">
        <v>3</v>
      </c>
      <c r="K101" s="5" t="s">
        <v>92</v>
      </c>
      <c r="L101" s="5" t="s">
        <v>981</v>
      </c>
      <c r="M101" s="8">
        <v>5</v>
      </c>
      <c r="N101" s="8">
        <v>10</v>
      </c>
      <c r="O101" s="8">
        <v>210</v>
      </c>
      <c r="P101" s="8">
        <v>1</v>
      </c>
      <c r="Q101" s="8">
        <f t="shared" si="2"/>
        <v>210</v>
      </c>
      <c r="R101" s="8">
        <v>35</v>
      </c>
      <c r="S101" s="50">
        <f t="shared" si="3"/>
        <v>73.5</v>
      </c>
    </row>
    <row r="102" spans="1:19" ht="20.100000000000001" customHeight="1" x14ac:dyDescent="0.4">
      <c r="A102" s="56" t="s">
        <v>10</v>
      </c>
      <c r="B102" s="56">
        <v>10</v>
      </c>
      <c r="C102" s="56" t="s">
        <v>601</v>
      </c>
      <c r="D102" s="56">
        <v>29</v>
      </c>
      <c r="E102" s="56">
        <v>2</v>
      </c>
      <c r="F102" s="56" t="s">
        <v>644</v>
      </c>
      <c r="G102" s="54"/>
      <c r="H102" s="72"/>
      <c r="I102" s="5" t="s">
        <v>276</v>
      </c>
      <c r="J102" s="58">
        <v>3</v>
      </c>
      <c r="K102" s="5" t="s">
        <v>92</v>
      </c>
      <c r="L102" s="5" t="s">
        <v>981</v>
      </c>
      <c r="M102" s="8">
        <v>4</v>
      </c>
      <c r="N102" s="8">
        <v>8</v>
      </c>
      <c r="O102" s="8">
        <v>210</v>
      </c>
      <c r="P102" s="8">
        <v>1</v>
      </c>
      <c r="Q102" s="8">
        <f t="shared" si="2"/>
        <v>210</v>
      </c>
      <c r="R102" s="8">
        <v>35</v>
      </c>
      <c r="S102" s="50">
        <f t="shared" si="3"/>
        <v>58.8</v>
      </c>
    </row>
    <row r="103" spans="1:19" ht="20.100000000000001" customHeight="1" x14ac:dyDescent="0.4">
      <c r="A103" s="56" t="s">
        <v>10</v>
      </c>
      <c r="B103" s="56">
        <v>10</v>
      </c>
      <c r="C103" s="56" t="s">
        <v>601</v>
      </c>
      <c r="D103" s="56">
        <v>29</v>
      </c>
      <c r="E103" s="56">
        <v>2</v>
      </c>
      <c r="F103" s="56" t="s">
        <v>644</v>
      </c>
      <c r="G103" s="54"/>
      <c r="H103" s="72"/>
      <c r="I103" s="5" t="s">
        <v>79</v>
      </c>
      <c r="J103" s="58">
        <v>3</v>
      </c>
      <c r="K103" s="5" t="s">
        <v>92</v>
      </c>
      <c r="L103" s="5" t="s">
        <v>981</v>
      </c>
      <c r="M103" s="8">
        <v>6</v>
      </c>
      <c r="N103" s="8">
        <v>12</v>
      </c>
      <c r="O103" s="8">
        <v>210</v>
      </c>
      <c r="P103" s="8">
        <v>6</v>
      </c>
      <c r="Q103" s="8">
        <f t="shared" si="2"/>
        <v>1260</v>
      </c>
      <c r="R103" s="8">
        <v>35</v>
      </c>
      <c r="S103" s="50">
        <f t="shared" si="3"/>
        <v>529.20000000000005</v>
      </c>
    </row>
    <row r="104" spans="1:19" ht="20.100000000000001" customHeight="1" x14ac:dyDescent="0.4">
      <c r="A104" s="56" t="s">
        <v>43</v>
      </c>
      <c r="B104" s="56">
        <v>10</v>
      </c>
      <c r="C104" s="56" t="s">
        <v>601</v>
      </c>
      <c r="D104" s="56">
        <v>29</v>
      </c>
      <c r="E104" s="56">
        <v>2</v>
      </c>
      <c r="F104" s="56" t="s">
        <v>644</v>
      </c>
      <c r="G104" s="54"/>
      <c r="H104" s="72"/>
      <c r="I104" s="5" t="s">
        <v>79</v>
      </c>
      <c r="J104" s="58">
        <v>3</v>
      </c>
      <c r="K104" s="5" t="s">
        <v>92</v>
      </c>
      <c r="L104" s="5" t="s">
        <v>981</v>
      </c>
      <c r="M104" s="8">
        <v>3</v>
      </c>
      <c r="N104" s="8">
        <v>6</v>
      </c>
      <c r="O104" s="8">
        <v>210</v>
      </c>
      <c r="P104" s="8">
        <v>6</v>
      </c>
      <c r="Q104" s="8">
        <f t="shared" si="2"/>
        <v>1260</v>
      </c>
      <c r="R104" s="8">
        <v>35</v>
      </c>
      <c r="S104" s="50">
        <f t="shared" si="3"/>
        <v>264.60000000000002</v>
      </c>
    </row>
    <row r="105" spans="1:19" ht="20.100000000000001" customHeight="1" x14ac:dyDescent="0.4">
      <c r="A105" s="56" t="s">
        <v>41</v>
      </c>
      <c r="B105" s="56">
        <v>10</v>
      </c>
      <c r="C105" s="56" t="s">
        <v>601</v>
      </c>
      <c r="D105" s="56">
        <v>29</v>
      </c>
      <c r="E105" s="56">
        <v>2</v>
      </c>
      <c r="F105" s="56" t="s">
        <v>644</v>
      </c>
      <c r="G105" s="54"/>
      <c r="H105" s="72"/>
      <c r="I105" s="5" t="s">
        <v>79</v>
      </c>
      <c r="J105" s="58">
        <v>3</v>
      </c>
      <c r="K105" s="5" t="s">
        <v>258</v>
      </c>
      <c r="L105" s="5" t="s">
        <v>981</v>
      </c>
      <c r="M105" s="8">
        <v>3</v>
      </c>
      <c r="N105" s="8">
        <v>3</v>
      </c>
      <c r="O105" s="8">
        <v>210</v>
      </c>
      <c r="P105" s="8">
        <v>6</v>
      </c>
      <c r="Q105" s="8">
        <f t="shared" si="2"/>
        <v>1260</v>
      </c>
      <c r="R105" s="8">
        <v>35</v>
      </c>
      <c r="S105" s="50">
        <f t="shared" si="3"/>
        <v>132.30000000000001</v>
      </c>
    </row>
    <row r="106" spans="1:19" ht="20.100000000000001" customHeight="1" x14ac:dyDescent="0.4">
      <c r="A106" s="56" t="s">
        <v>31</v>
      </c>
      <c r="B106" s="56">
        <v>10</v>
      </c>
      <c r="C106" s="56" t="s">
        <v>601</v>
      </c>
      <c r="D106" s="56">
        <v>29</v>
      </c>
      <c r="E106" s="56">
        <v>2</v>
      </c>
      <c r="F106" s="56" t="s">
        <v>644</v>
      </c>
      <c r="G106" s="56"/>
      <c r="H106" s="72"/>
      <c r="I106" s="5" t="s">
        <v>259</v>
      </c>
      <c r="J106" s="58">
        <v>2.6</v>
      </c>
      <c r="K106" s="5" t="s">
        <v>252</v>
      </c>
      <c r="L106" s="5" t="s">
        <v>981</v>
      </c>
      <c r="M106" s="8">
        <v>1</v>
      </c>
      <c r="N106" s="8">
        <v>1</v>
      </c>
      <c r="O106" s="8">
        <v>210</v>
      </c>
      <c r="P106" s="8">
        <v>10</v>
      </c>
      <c r="Q106" s="8">
        <f t="shared" si="2"/>
        <v>2100</v>
      </c>
      <c r="R106" s="8">
        <v>35</v>
      </c>
      <c r="S106" s="50">
        <f t="shared" si="3"/>
        <v>73.5</v>
      </c>
    </row>
    <row r="107" spans="1:19" ht="20.100000000000001" customHeight="1" x14ac:dyDescent="0.4">
      <c r="A107" s="56" t="s">
        <v>24</v>
      </c>
      <c r="B107" s="56">
        <v>10</v>
      </c>
      <c r="C107" s="56" t="s">
        <v>601</v>
      </c>
      <c r="D107" s="56">
        <v>29</v>
      </c>
      <c r="E107" s="56">
        <v>2</v>
      </c>
      <c r="F107" s="56" t="s">
        <v>644</v>
      </c>
      <c r="G107" s="56"/>
      <c r="H107" s="72"/>
      <c r="I107" s="5" t="s">
        <v>259</v>
      </c>
      <c r="J107" s="58">
        <v>2.6</v>
      </c>
      <c r="K107" s="5" t="s">
        <v>148</v>
      </c>
      <c r="L107" s="5" t="s">
        <v>981</v>
      </c>
      <c r="M107" s="8">
        <v>1</v>
      </c>
      <c r="N107" s="8">
        <v>1</v>
      </c>
      <c r="O107" s="8">
        <v>210</v>
      </c>
      <c r="P107" s="8">
        <v>10</v>
      </c>
      <c r="Q107" s="8">
        <f t="shared" si="2"/>
        <v>2100</v>
      </c>
      <c r="R107" s="8">
        <v>35</v>
      </c>
      <c r="S107" s="50">
        <f t="shared" si="3"/>
        <v>73.5</v>
      </c>
    </row>
    <row r="108" spans="1:19" ht="20.100000000000001" customHeight="1" x14ac:dyDescent="0.4">
      <c r="A108" s="56" t="s">
        <v>10</v>
      </c>
      <c r="B108" s="56">
        <v>10</v>
      </c>
      <c r="C108" s="56" t="s">
        <v>601</v>
      </c>
      <c r="D108" s="56">
        <v>29</v>
      </c>
      <c r="E108" s="56">
        <v>2</v>
      </c>
      <c r="F108" s="56" t="s">
        <v>644</v>
      </c>
      <c r="G108" s="56"/>
      <c r="H108" s="72"/>
      <c r="I108" s="5" t="s">
        <v>277</v>
      </c>
      <c r="J108" s="58">
        <v>3</v>
      </c>
      <c r="K108" s="5" t="s">
        <v>92</v>
      </c>
      <c r="L108" s="5" t="s">
        <v>981</v>
      </c>
      <c r="M108" s="8">
        <v>3</v>
      </c>
      <c r="N108" s="8">
        <v>6</v>
      </c>
      <c r="O108" s="8">
        <v>210</v>
      </c>
      <c r="P108" s="8">
        <v>1</v>
      </c>
      <c r="Q108" s="8">
        <f t="shared" si="2"/>
        <v>210</v>
      </c>
      <c r="R108" s="8">
        <v>35</v>
      </c>
      <c r="S108" s="50">
        <f t="shared" si="3"/>
        <v>44.1</v>
      </c>
    </row>
    <row r="109" spans="1:19" ht="20.100000000000001" customHeight="1" x14ac:dyDescent="0.4">
      <c r="A109" s="56" t="s">
        <v>41</v>
      </c>
      <c r="B109" s="56">
        <v>10</v>
      </c>
      <c r="C109" s="56" t="s">
        <v>601</v>
      </c>
      <c r="D109" s="56">
        <v>29</v>
      </c>
      <c r="E109" s="56">
        <v>2</v>
      </c>
      <c r="F109" s="56" t="s">
        <v>644</v>
      </c>
      <c r="G109" s="56"/>
      <c r="H109" s="72"/>
      <c r="I109" s="5" t="s">
        <v>278</v>
      </c>
      <c r="J109" s="58">
        <v>3</v>
      </c>
      <c r="K109" s="5" t="s">
        <v>258</v>
      </c>
      <c r="L109" s="5" t="s">
        <v>981</v>
      </c>
      <c r="M109" s="8">
        <v>3</v>
      </c>
      <c r="N109" s="8">
        <v>3</v>
      </c>
      <c r="O109" s="8">
        <v>210</v>
      </c>
      <c r="P109" s="8">
        <v>6</v>
      </c>
      <c r="Q109" s="8">
        <f t="shared" si="2"/>
        <v>1260</v>
      </c>
      <c r="R109" s="8">
        <v>35</v>
      </c>
      <c r="S109" s="50">
        <f t="shared" si="3"/>
        <v>132.30000000000001</v>
      </c>
    </row>
    <row r="110" spans="1:19" ht="20.100000000000001" customHeight="1" x14ac:dyDescent="0.4">
      <c r="A110" s="56" t="s">
        <v>56</v>
      </c>
      <c r="B110" s="56">
        <v>10</v>
      </c>
      <c r="C110" s="56" t="s">
        <v>601</v>
      </c>
      <c r="D110" s="56">
        <v>29</v>
      </c>
      <c r="E110" s="56">
        <v>2</v>
      </c>
      <c r="F110" s="56" t="s">
        <v>644</v>
      </c>
      <c r="G110" s="56"/>
      <c r="H110" s="72"/>
      <c r="I110" s="5" t="s">
        <v>278</v>
      </c>
      <c r="J110" s="58">
        <v>3</v>
      </c>
      <c r="K110" s="5" t="s">
        <v>92</v>
      </c>
      <c r="L110" s="5" t="s">
        <v>981</v>
      </c>
      <c r="M110" s="8">
        <v>12</v>
      </c>
      <c r="N110" s="8">
        <v>24</v>
      </c>
      <c r="O110" s="8">
        <v>210</v>
      </c>
      <c r="P110" s="8">
        <v>6</v>
      </c>
      <c r="Q110" s="8">
        <f t="shared" si="2"/>
        <v>1260</v>
      </c>
      <c r="R110" s="8">
        <v>35</v>
      </c>
      <c r="S110" s="50">
        <f t="shared" si="3"/>
        <v>1058.4000000000001</v>
      </c>
    </row>
    <row r="111" spans="1:19" ht="20.100000000000001" customHeight="1" x14ac:dyDescent="0.4">
      <c r="A111" s="56" t="s">
        <v>18</v>
      </c>
      <c r="B111" s="56">
        <v>10</v>
      </c>
      <c r="C111" s="56" t="s">
        <v>601</v>
      </c>
      <c r="D111" s="56">
        <v>29</v>
      </c>
      <c r="E111" s="56">
        <v>2</v>
      </c>
      <c r="F111" s="56" t="s">
        <v>644</v>
      </c>
      <c r="G111" s="56"/>
      <c r="H111" s="72"/>
      <c r="I111" s="5" t="s">
        <v>684</v>
      </c>
      <c r="J111" s="58">
        <v>3</v>
      </c>
      <c r="K111" s="5" t="s">
        <v>166</v>
      </c>
      <c r="L111" s="5" t="s">
        <v>981</v>
      </c>
      <c r="M111" s="8">
        <v>2</v>
      </c>
      <c r="N111" s="8">
        <v>2</v>
      </c>
      <c r="O111" s="8">
        <v>210</v>
      </c>
      <c r="P111" s="8">
        <v>6</v>
      </c>
      <c r="Q111" s="8">
        <f t="shared" si="2"/>
        <v>1260</v>
      </c>
      <c r="R111" s="8">
        <v>35</v>
      </c>
      <c r="S111" s="50">
        <f t="shared" si="3"/>
        <v>88.2</v>
      </c>
    </row>
    <row r="112" spans="1:19" ht="20.100000000000001" customHeight="1" x14ac:dyDescent="0.4">
      <c r="A112" s="56" t="s">
        <v>10</v>
      </c>
      <c r="B112" s="56">
        <v>10</v>
      </c>
      <c r="C112" s="56" t="s">
        <v>601</v>
      </c>
      <c r="D112" s="56">
        <v>29</v>
      </c>
      <c r="E112" s="56">
        <v>2</v>
      </c>
      <c r="F112" s="56" t="s">
        <v>644</v>
      </c>
      <c r="G112" s="56"/>
      <c r="H112" s="72"/>
      <c r="I112" s="5" t="s">
        <v>279</v>
      </c>
      <c r="J112" s="58">
        <v>3</v>
      </c>
      <c r="K112" s="5" t="s">
        <v>92</v>
      </c>
      <c r="L112" s="5" t="s">
        <v>981</v>
      </c>
      <c r="M112" s="8">
        <v>8</v>
      </c>
      <c r="N112" s="8">
        <v>16</v>
      </c>
      <c r="O112" s="8">
        <v>210</v>
      </c>
      <c r="P112" s="8">
        <v>6</v>
      </c>
      <c r="Q112" s="8">
        <f t="shared" si="2"/>
        <v>1260</v>
      </c>
      <c r="R112" s="8">
        <v>35</v>
      </c>
      <c r="S112" s="50">
        <f t="shared" si="3"/>
        <v>705.6</v>
      </c>
    </row>
    <row r="113" spans="1:19" ht="20.100000000000001" customHeight="1" x14ac:dyDescent="0.4">
      <c r="A113" s="56" t="s">
        <v>43</v>
      </c>
      <c r="B113" s="56">
        <v>10</v>
      </c>
      <c r="C113" s="56" t="s">
        <v>601</v>
      </c>
      <c r="D113" s="56">
        <v>29</v>
      </c>
      <c r="E113" s="56">
        <v>2</v>
      </c>
      <c r="F113" s="56" t="s">
        <v>644</v>
      </c>
      <c r="G113" s="56"/>
      <c r="H113" s="72"/>
      <c r="I113" s="5" t="s">
        <v>279</v>
      </c>
      <c r="J113" s="58">
        <v>3</v>
      </c>
      <c r="K113" s="5" t="s">
        <v>92</v>
      </c>
      <c r="L113" s="5" t="s">
        <v>981</v>
      </c>
      <c r="M113" s="8">
        <v>4</v>
      </c>
      <c r="N113" s="8">
        <v>8</v>
      </c>
      <c r="O113" s="8">
        <v>210</v>
      </c>
      <c r="P113" s="8">
        <v>6</v>
      </c>
      <c r="Q113" s="8">
        <f t="shared" si="2"/>
        <v>1260</v>
      </c>
      <c r="R113" s="8">
        <v>35</v>
      </c>
      <c r="S113" s="50">
        <f t="shared" si="3"/>
        <v>352.8</v>
      </c>
    </row>
    <row r="114" spans="1:19" ht="20.100000000000001" customHeight="1" x14ac:dyDescent="0.4">
      <c r="A114" s="56" t="s">
        <v>41</v>
      </c>
      <c r="B114" s="56">
        <v>10</v>
      </c>
      <c r="C114" s="56" t="s">
        <v>601</v>
      </c>
      <c r="D114" s="56">
        <v>29</v>
      </c>
      <c r="E114" s="56">
        <v>2</v>
      </c>
      <c r="F114" s="56" t="s">
        <v>644</v>
      </c>
      <c r="G114" s="56"/>
      <c r="H114" s="72"/>
      <c r="I114" s="5" t="s">
        <v>279</v>
      </c>
      <c r="J114" s="58">
        <v>3</v>
      </c>
      <c r="K114" s="5" t="s">
        <v>258</v>
      </c>
      <c r="L114" s="5" t="s">
        <v>981</v>
      </c>
      <c r="M114" s="8">
        <v>3</v>
      </c>
      <c r="N114" s="8">
        <v>3</v>
      </c>
      <c r="O114" s="8">
        <v>210</v>
      </c>
      <c r="P114" s="8">
        <v>6</v>
      </c>
      <c r="Q114" s="8">
        <f t="shared" si="2"/>
        <v>1260</v>
      </c>
      <c r="R114" s="8">
        <v>35</v>
      </c>
      <c r="S114" s="50">
        <f t="shared" si="3"/>
        <v>132.30000000000001</v>
      </c>
    </row>
    <row r="115" spans="1:19" ht="20.100000000000001" customHeight="1" x14ac:dyDescent="0.4">
      <c r="A115" s="56" t="s">
        <v>34</v>
      </c>
      <c r="B115" s="56">
        <v>10</v>
      </c>
      <c r="C115" s="56" t="s">
        <v>601</v>
      </c>
      <c r="D115" s="56">
        <v>29</v>
      </c>
      <c r="E115" s="56">
        <v>2</v>
      </c>
      <c r="F115" s="56" t="s">
        <v>644</v>
      </c>
      <c r="G115" s="56"/>
      <c r="H115" s="72"/>
      <c r="I115" s="5" t="s">
        <v>474</v>
      </c>
      <c r="J115" s="58">
        <v>3</v>
      </c>
      <c r="K115" s="5" t="s">
        <v>12</v>
      </c>
      <c r="L115" s="5" t="s">
        <v>981</v>
      </c>
      <c r="M115" s="8">
        <v>2</v>
      </c>
      <c r="N115" s="8">
        <v>2</v>
      </c>
      <c r="O115" s="8">
        <v>210</v>
      </c>
      <c r="P115" s="8">
        <v>6</v>
      </c>
      <c r="Q115" s="8">
        <f t="shared" si="2"/>
        <v>1260</v>
      </c>
      <c r="R115" s="8">
        <v>35</v>
      </c>
      <c r="S115" s="50">
        <f t="shared" si="3"/>
        <v>88.2</v>
      </c>
    </row>
    <row r="116" spans="1:19" ht="20.100000000000001" customHeight="1" x14ac:dyDescent="0.4">
      <c r="A116" s="56" t="s">
        <v>10</v>
      </c>
      <c r="B116" s="56">
        <v>10</v>
      </c>
      <c r="C116" s="56" t="s">
        <v>601</v>
      </c>
      <c r="D116" s="56">
        <v>29</v>
      </c>
      <c r="E116" s="56">
        <v>2</v>
      </c>
      <c r="F116" s="56" t="s">
        <v>644</v>
      </c>
      <c r="G116" s="56"/>
      <c r="H116" s="72"/>
      <c r="I116" s="5" t="s">
        <v>650</v>
      </c>
      <c r="J116" s="58">
        <v>3</v>
      </c>
      <c r="K116" s="5" t="s">
        <v>92</v>
      </c>
      <c r="L116" s="5" t="s">
        <v>981</v>
      </c>
      <c r="M116" s="8">
        <v>4</v>
      </c>
      <c r="N116" s="8">
        <v>8</v>
      </c>
      <c r="O116" s="8">
        <v>210</v>
      </c>
      <c r="P116" s="8">
        <v>6</v>
      </c>
      <c r="Q116" s="8">
        <f t="shared" si="2"/>
        <v>1260</v>
      </c>
      <c r="R116" s="8">
        <v>35</v>
      </c>
      <c r="S116" s="50">
        <f t="shared" si="3"/>
        <v>352.8</v>
      </c>
    </row>
    <row r="117" spans="1:19" ht="20.100000000000001" customHeight="1" x14ac:dyDescent="0.4">
      <c r="A117" s="56" t="s">
        <v>10</v>
      </c>
      <c r="B117" s="56">
        <v>10</v>
      </c>
      <c r="C117" s="56" t="s">
        <v>601</v>
      </c>
      <c r="D117" s="56">
        <v>29</v>
      </c>
      <c r="E117" s="56">
        <v>2</v>
      </c>
      <c r="F117" s="56" t="s">
        <v>644</v>
      </c>
      <c r="G117" s="56"/>
      <c r="H117" s="72"/>
      <c r="I117" s="5" t="s">
        <v>818</v>
      </c>
      <c r="J117" s="58">
        <v>3</v>
      </c>
      <c r="K117" s="5" t="s">
        <v>92</v>
      </c>
      <c r="L117" s="5" t="s">
        <v>981</v>
      </c>
      <c r="M117" s="8">
        <v>1</v>
      </c>
      <c r="N117" s="8">
        <v>2</v>
      </c>
      <c r="O117" s="8">
        <v>210</v>
      </c>
      <c r="P117" s="8">
        <v>1</v>
      </c>
      <c r="Q117" s="8">
        <f t="shared" si="2"/>
        <v>210</v>
      </c>
      <c r="R117" s="8">
        <v>35</v>
      </c>
      <c r="S117" s="50">
        <f t="shared" si="3"/>
        <v>14.7</v>
      </c>
    </row>
    <row r="118" spans="1:19" ht="20.100000000000001" customHeight="1" x14ac:dyDescent="0.4">
      <c r="A118" s="56" t="s">
        <v>10</v>
      </c>
      <c r="B118" s="56">
        <v>10</v>
      </c>
      <c r="C118" s="56" t="s">
        <v>601</v>
      </c>
      <c r="D118" s="56">
        <v>29</v>
      </c>
      <c r="E118" s="56">
        <v>2</v>
      </c>
      <c r="F118" s="56" t="s">
        <v>644</v>
      </c>
      <c r="G118" s="56"/>
      <c r="H118" s="72"/>
      <c r="I118" s="5" t="s">
        <v>819</v>
      </c>
      <c r="J118" s="58">
        <v>3</v>
      </c>
      <c r="K118" s="5" t="s">
        <v>92</v>
      </c>
      <c r="L118" s="5" t="s">
        <v>981</v>
      </c>
      <c r="M118" s="8">
        <v>1</v>
      </c>
      <c r="N118" s="8">
        <v>2</v>
      </c>
      <c r="O118" s="8">
        <v>210</v>
      </c>
      <c r="P118" s="8">
        <v>6</v>
      </c>
      <c r="Q118" s="8">
        <f t="shared" si="2"/>
        <v>1260</v>
      </c>
      <c r="R118" s="8">
        <v>35</v>
      </c>
      <c r="S118" s="50">
        <f t="shared" si="3"/>
        <v>88.2</v>
      </c>
    </row>
    <row r="119" spans="1:19" ht="20.100000000000001" customHeight="1" x14ac:dyDescent="0.4">
      <c r="A119" s="56" t="s">
        <v>10</v>
      </c>
      <c r="B119" s="56">
        <v>10</v>
      </c>
      <c r="C119" s="56" t="s">
        <v>601</v>
      </c>
      <c r="D119" s="56">
        <v>29</v>
      </c>
      <c r="E119" s="56">
        <v>2</v>
      </c>
      <c r="F119" s="56" t="s">
        <v>644</v>
      </c>
      <c r="G119" s="56"/>
      <c r="H119" s="72"/>
      <c r="I119" s="5" t="s">
        <v>280</v>
      </c>
      <c r="J119" s="58">
        <v>3</v>
      </c>
      <c r="K119" s="5" t="s">
        <v>92</v>
      </c>
      <c r="L119" s="5" t="s">
        <v>981</v>
      </c>
      <c r="M119" s="8">
        <v>8</v>
      </c>
      <c r="N119" s="8">
        <v>16</v>
      </c>
      <c r="O119" s="8">
        <v>210</v>
      </c>
      <c r="P119" s="8">
        <v>6</v>
      </c>
      <c r="Q119" s="8">
        <f t="shared" si="2"/>
        <v>1260</v>
      </c>
      <c r="R119" s="8">
        <v>35</v>
      </c>
      <c r="S119" s="50">
        <f t="shared" si="3"/>
        <v>705.6</v>
      </c>
    </row>
    <row r="120" spans="1:19" ht="20.100000000000001" customHeight="1" x14ac:dyDescent="0.4">
      <c r="A120" s="56" t="s">
        <v>43</v>
      </c>
      <c r="B120" s="56">
        <v>10</v>
      </c>
      <c r="C120" s="56" t="s">
        <v>601</v>
      </c>
      <c r="D120" s="56">
        <v>29</v>
      </c>
      <c r="E120" s="56">
        <v>2</v>
      </c>
      <c r="F120" s="56" t="s">
        <v>644</v>
      </c>
      <c r="G120" s="56"/>
      <c r="H120" s="72"/>
      <c r="I120" s="5" t="s">
        <v>280</v>
      </c>
      <c r="J120" s="58">
        <v>3</v>
      </c>
      <c r="K120" s="5" t="s">
        <v>92</v>
      </c>
      <c r="L120" s="5" t="s">
        <v>981</v>
      </c>
      <c r="M120" s="8">
        <v>4</v>
      </c>
      <c r="N120" s="8">
        <v>8</v>
      </c>
      <c r="O120" s="8">
        <v>210</v>
      </c>
      <c r="P120" s="8">
        <v>6</v>
      </c>
      <c r="Q120" s="8">
        <f t="shared" si="2"/>
        <v>1260</v>
      </c>
      <c r="R120" s="8">
        <v>35</v>
      </c>
      <c r="S120" s="50">
        <f t="shared" si="3"/>
        <v>352.8</v>
      </c>
    </row>
    <row r="121" spans="1:19" ht="20.100000000000001" customHeight="1" x14ac:dyDescent="0.4">
      <c r="A121" s="56" t="s">
        <v>41</v>
      </c>
      <c r="B121" s="56">
        <v>10</v>
      </c>
      <c r="C121" s="56" t="s">
        <v>601</v>
      </c>
      <c r="D121" s="56">
        <v>29</v>
      </c>
      <c r="E121" s="56">
        <v>2</v>
      </c>
      <c r="F121" s="56" t="s">
        <v>644</v>
      </c>
      <c r="G121" s="56"/>
      <c r="H121" s="72"/>
      <c r="I121" s="5" t="s">
        <v>280</v>
      </c>
      <c r="J121" s="58">
        <v>3</v>
      </c>
      <c r="K121" s="5" t="s">
        <v>258</v>
      </c>
      <c r="L121" s="5" t="s">
        <v>981</v>
      </c>
      <c r="M121" s="8">
        <v>3</v>
      </c>
      <c r="N121" s="8">
        <v>3</v>
      </c>
      <c r="O121" s="8">
        <v>210</v>
      </c>
      <c r="P121" s="8">
        <v>6</v>
      </c>
      <c r="Q121" s="8">
        <f t="shared" si="2"/>
        <v>1260</v>
      </c>
      <c r="R121" s="8">
        <v>35</v>
      </c>
      <c r="S121" s="50">
        <f t="shared" si="3"/>
        <v>132.30000000000001</v>
      </c>
    </row>
    <row r="122" spans="1:19" ht="20.100000000000001" customHeight="1" x14ac:dyDescent="0.4">
      <c r="A122" s="56" t="s">
        <v>10</v>
      </c>
      <c r="B122" s="56">
        <v>10</v>
      </c>
      <c r="C122" s="56" t="s">
        <v>601</v>
      </c>
      <c r="D122" s="56">
        <v>29</v>
      </c>
      <c r="E122" s="56">
        <v>2</v>
      </c>
      <c r="F122" s="56" t="s">
        <v>644</v>
      </c>
      <c r="G122" s="56"/>
      <c r="H122" s="72"/>
      <c r="I122" s="5" t="s">
        <v>281</v>
      </c>
      <c r="J122" s="58">
        <v>3</v>
      </c>
      <c r="K122" s="5" t="s">
        <v>92</v>
      </c>
      <c r="L122" s="5" t="s">
        <v>981</v>
      </c>
      <c r="M122" s="8">
        <v>8</v>
      </c>
      <c r="N122" s="8">
        <v>16</v>
      </c>
      <c r="O122" s="8">
        <v>210</v>
      </c>
      <c r="P122" s="8">
        <v>6</v>
      </c>
      <c r="Q122" s="8">
        <f t="shared" ref="Q122:Q185" si="5">O122*P122</f>
        <v>1260</v>
      </c>
      <c r="R122" s="8">
        <v>35</v>
      </c>
      <c r="S122" s="50">
        <f t="shared" si="3"/>
        <v>705.6</v>
      </c>
    </row>
    <row r="123" spans="1:19" ht="20.100000000000001" customHeight="1" x14ac:dyDescent="0.4">
      <c r="A123" s="56" t="s">
        <v>43</v>
      </c>
      <c r="B123" s="56">
        <v>10</v>
      </c>
      <c r="C123" s="56" t="s">
        <v>601</v>
      </c>
      <c r="D123" s="56">
        <v>29</v>
      </c>
      <c r="E123" s="56">
        <v>2</v>
      </c>
      <c r="F123" s="56" t="s">
        <v>644</v>
      </c>
      <c r="G123" s="56"/>
      <c r="H123" s="72"/>
      <c r="I123" s="5" t="s">
        <v>281</v>
      </c>
      <c r="J123" s="58">
        <v>3</v>
      </c>
      <c r="K123" s="5" t="s">
        <v>92</v>
      </c>
      <c r="L123" s="5" t="s">
        <v>981</v>
      </c>
      <c r="M123" s="8">
        <v>4</v>
      </c>
      <c r="N123" s="8">
        <v>8</v>
      </c>
      <c r="O123" s="8">
        <v>210</v>
      </c>
      <c r="P123" s="8">
        <v>6</v>
      </c>
      <c r="Q123" s="8">
        <f t="shared" si="5"/>
        <v>1260</v>
      </c>
      <c r="R123" s="8">
        <v>35</v>
      </c>
      <c r="S123" s="50">
        <f t="shared" si="3"/>
        <v>352.8</v>
      </c>
    </row>
    <row r="124" spans="1:19" ht="20.100000000000001" customHeight="1" x14ac:dyDescent="0.4">
      <c r="A124" s="56" t="s">
        <v>41</v>
      </c>
      <c r="B124" s="56">
        <v>10</v>
      </c>
      <c r="C124" s="56" t="s">
        <v>601</v>
      </c>
      <c r="D124" s="56">
        <v>29</v>
      </c>
      <c r="E124" s="56">
        <v>2</v>
      </c>
      <c r="F124" s="56" t="s">
        <v>644</v>
      </c>
      <c r="G124" s="56"/>
      <c r="H124" s="72"/>
      <c r="I124" s="5" t="s">
        <v>281</v>
      </c>
      <c r="J124" s="58">
        <v>3</v>
      </c>
      <c r="K124" s="5" t="s">
        <v>258</v>
      </c>
      <c r="L124" s="5" t="s">
        <v>981</v>
      </c>
      <c r="M124" s="8">
        <v>3</v>
      </c>
      <c r="N124" s="8">
        <v>3</v>
      </c>
      <c r="O124" s="8">
        <v>210</v>
      </c>
      <c r="P124" s="8">
        <v>6</v>
      </c>
      <c r="Q124" s="8">
        <f t="shared" si="5"/>
        <v>1260</v>
      </c>
      <c r="R124" s="8">
        <v>35</v>
      </c>
      <c r="S124" s="50">
        <f t="shared" si="3"/>
        <v>132.30000000000001</v>
      </c>
    </row>
    <row r="125" spans="1:19" ht="20.100000000000001" customHeight="1" x14ac:dyDescent="0.4">
      <c r="A125" s="56" t="s">
        <v>10</v>
      </c>
      <c r="B125" s="56">
        <v>10</v>
      </c>
      <c r="C125" s="56" t="s">
        <v>601</v>
      </c>
      <c r="D125" s="56">
        <v>29</v>
      </c>
      <c r="E125" s="56">
        <v>2</v>
      </c>
      <c r="F125" s="56" t="s">
        <v>644</v>
      </c>
      <c r="G125" s="56"/>
      <c r="H125" s="72"/>
      <c r="I125" s="5" t="s">
        <v>96</v>
      </c>
      <c r="J125" s="58">
        <v>3</v>
      </c>
      <c r="K125" s="5" t="s">
        <v>92</v>
      </c>
      <c r="L125" s="5" t="s">
        <v>981</v>
      </c>
      <c r="M125" s="8">
        <v>4</v>
      </c>
      <c r="N125" s="8">
        <v>8</v>
      </c>
      <c r="O125" s="8">
        <v>210</v>
      </c>
      <c r="P125" s="8">
        <v>1</v>
      </c>
      <c r="Q125" s="8">
        <f t="shared" si="5"/>
        <v>210</v>
      </c>
      <c r="R125" s="8">
        <v>35</v>
      </c>
      <c r="S125" s="50">
        <f t="shared" si="3"/>
        <v>58.8</v>
      </c>
    </row>
    <row r="126" spans="1:19" ht="20.100000000000001" customHeight="1" x14ac:dyDescent="0.4">
      <c r="A126" s="56" t="s">
        <v>10</v>
      </c>
      <c r="B126" s="56">
        <v>10</v>
      </c>
      <c r="C126" s="56" t="s">
        <v>601</v>
      </c>
      <c r="D126" s="56">
        <v>29</v>
      </c>
      <c r="E126" s="56">
        <v>2</v>
      </c>
      <c r="F126" s="56" t="s">
        <v>644</v>
      </c>
      <c r="G126" s="56"/>
      <c r="H126" s="72"/>
      <c r="I126" s="5" t="s">
        <v>203</v>
      </c>
      <c r="J126" s="58">
        <v>3</v>
      </c>
      <c r="K126" s="5" t="s">
        <v>92</v>
      </c>
      <c r="L126" s="5" t="s">
        <v>981</v>
      </c>
      <c r="M126" s="8">
        <v>4</v>
      </c>
      <c r="N126" s="8">
        <v>8</v>
      </c>
      <c r="O126" s="8">
        <v>210</v>
      </c>
      <c r="P126" s="8">
        <v>1</v>
      </c>
      <c r="Q126" s="8">
        <f t="shared" si="5"/>
        <v>210</v>
      </c>
      <c r="R126" s="8">
        <v>35</v>
      </c>
      <c r="S126" s="50">
        <f t="shared" si="3"/>
        <v>58.8</v>
      </c>
    </row>
    <row r="127" spans="1:19" ht="20.100000000000001" customHeight="1" x14ac:dyDescent="0.4">
      <c r="A127" s="56" t="s">
        <v>10</v>
      </c>
      <c r="B127" s="56">
        <v>10</v>
      </c>
      <c r="C127" s="56" t="s">
        <v>601</v>
      </c>
      <c r="D127" s="56">
        <v>29</v>
      </c>
      <c r="E127" s="56">
        <v>2</v>
      </c>
      <c r="F127" s="56" t="s">
        <v>644</v>
      </c>
      <c r="G127" s="56"/>
      <c r="H127" s="72"/>
      <c r="I127" s="5" t="s">
        <v>282</v>
      </c>
      <c r="J127" s="58">
        <v>3</v>
      </c>
      <c r="K127" s="5" t="s">
        <v>92</v>
      </c>
      <c r="L127" s="5" t="s">
        <v>981</v>
      </c>
      <c r="M127" s="8">
        <v>8</v>
      </c>
      <c r="N127" s="8">
        <v>16</v>
      </c>
      <c r="O127" s="8">
        <v>210</v>
      </c>
      <c r="P127" s="8">
        <v>6</v>
      </c>
      <c r="Q127" s="8">
        <f t="shared" si="5"/>
        <v>1260</v>
      </c>
      <c r="R127" s="8">
        <v>35</v>
      </c>
      <c r="S127" s="50">
        <f t="shared" si="3"/>
        <v>705.6</v>
      </c>
    </row>
    <row r="128" spans="1:19" ht="20.100000000000001" customHeight="1" x14ac:dyDescent="0.4">
      <c r="A128" s="56" t="s">
        <v>43</v>
      </c>
      <c r="B128" s="56">
        <v>10</v>
      </c>
      <c r="C128" s="56" t="s">
        <v>601</v>
      </c>
      <c r="D128" s="56">
        <v>29</v>
      </c>
      <c r="E128" s="56">
        <v>2</v>
      </c>
      <c r="F128" s="56" t="s">
        <v>644</v>
      </c>
      <c r="G128" s="56"/>
      <c r="H128" s="72"/>
      <c r="I128" s="5" t="s">
        <v>282</v>
      </c>
      <c r="J128" s="58">
        <v>3</v>
      </c>
      <c r="K128" s="5" t="s">
        <v>92</v>
      </c>
      <c r="L128" s="5" t="s">
        <v>981</v>
      </c>
      <c r="M128" s="8">
        <v>4</v>
      </c>
      <c r="N128" s="8">
        <v>8</v>
      </c>
      <c r="O128" s="8">
        <v>210</v>
      </c>
      <c r="P128" s="8">
        <v>6</v>
      </c>
      <c r="Q128" s="8">
        <f t="shared" si="5"/>
        <v>1260</v>
      </c>
      <c r="R128" s="8">
        <v>35</v>
      </c>
      <c r="S128" s="50">
        <f t="shared" si="3"/>
        <v>352.8</v>
      </c>
    </row>
    <row r="129" spans="1:19" ht="20.100000000000001" customHeight="1" x14ac:dyDescent="0.4">
      <c r="A129" s="56" t="s">
        <v>41</v>
      </c>
      <c r="B129" s="56">
        <v>10</v>
      </c>
      <c r="C129" s="56" t="s">
        <v>601</v>
      </c>
      <c r="D129" s="56">
        <v>29</v>
      </c>
      <c r="E129" s="56">
        <v>2</v>
      </c>
      <c r="F129" s="56" t="s">
        <v>644</v>
      </c>
      <c r="G129" s="56"/>
      <c r="H129" s="72"/>
      <c r="I129" s="5" t="s">
        <v>282</v>
      </c>
      <c r="J129" s="58">
        <v>3</v>
      </c>
      <c r="K129" s="5" t="s">
        <v>258</v>
      </c>
      <c r="L129" s="5" t="s">
        <v>981</v>
      </c>
      <c r="M129" s="8">
        <v>3</v>
      </c>
      <c r="N129" s="8">
        <v>3</v>
      </c>
      <c r="O129" s="8">
        <v>210</v>
      </c>
      <c r="P129" s="8">
        <v>6</v>
      </c>
      <c r="Q129" s="8">
        <f t="shared" si="5"/>
        <v>1260</v>
      </c>
      <c r="R129" s="8">
        <v>35</v>
      </c>
      <c r="S129" s="50">
        <f t="shared" si="3"/>
        <v>132.30000000000001</v>
      </c>
    </row>
    <row r="130" spans="1:19" ht="20.100000000000001" customHeight="1" x14ac:dyDescent="0.4">
      <c r="A130" s="56" t="s">
        <v>13</v>
      </c>
      <c r="B130" s="56">
        <v>10</v>
      </c>
      <c r="C130" s="56" t="s">
        <v>601</v>
      </c>
      <c r="D130" s="56" t="s">
        <v>649</v>
      </c>
      <c r="E130" s="56">
        <v>2</v>
      </c>
      <c r="F130" s="56" t="s">
        <v>644</v>
      </c>
      <c r="G130" s="56"/>
      <c r="H130" s="56" t="s">
        <v>469</v>
      </c>
      <c r="I130" s="5" t="s">
        <v>123</v>
      </c>
      <c r="J130" s="58">
        <v>3</v>
      </c>
      <c r="K130" s="5" t="s">
        <v>166</v>
      </c>
      <c r="L130" s="5" t="s">
        <v>981</v>
      </c>
      <c r="M130" s="8">
        <v>63</v>
      </c>
      <c r="N130" s="8">
        <v>63</v>
      </c>
      <c r="O130" s="8">
        <v>210</v>
      </c>
      <c r="P130" s="8">
        <v>10</v>
      </c>
      <c r="Q130" s="8">
        <f t="shared" si="5"/>
        <v>2100</v>
      </c>
      <c r="R130" s="8">
        <v>35</v>
      </c>
      <c r="S130" s="50">
        <f t="shared" si="3"/>
        <v>4630.5</v>
      </c>
    </row>
    <row r="131" spans="1:19" ht="20.100000000000001" customHeight="1" x14ac:dyDescent="0.4">
      <c r="A131" s="56" t="s">
        <v>21</v>
      </c>
      <c r="B131" s="56">
        <v>10</v>
      </c>
      <c r="C131" s="56" t="s">
        <v>601</v>
      </c>
      <c r="D131" s="56" t="s">
        <v>649</v>
      </c>
      <c r="E131" s="56">
        <v>2</v>
      </c>
      <c r="F131" s="56" t="s">
        <v>644</v>
      </c>
      <c r="G131" s="56" t="s">
        <v>811</v>
      </c>
      <c r="H131" s="56" t="s">
        <v>469</v>
      </c>
      <c r="I131" s="5" t="s">
        <v>820</v>
      </c>
      <c r="J131" s="58">
        <v>3</v>
      </c>
      <c r="K131" s="5" t="s">
        <v>1001</v>
      </c>
      <c r="L131" s="5" t="s">
        <v>1000</v>
      </c>
      <c r="M131" s="8">
        <v>2</v>
      </c>
      <c r="N131" s="8">
        <v>2</v>
      </c>
      <c r="O131" s="8">
        <v>210</v>
      </c>
      <c r="P131" s="8">
        <v>3</v>
      </c>
      <c r="Q131" s="8">
        <f t="shared" si="5"/>
        <v>630</v>
      </c>
      <c r="R131" s="8">
        <v>19</v>
      </c>
      <c r="S131" s="50">
        <f t="shared" si="3"/>
        <v>23.94</v>
      </c>
    </row>
    <row r="132" spans="1:19" ht="20.100000000000001" customHeight="1" x14ac:dyDescent="0.4">
      <c r="A132" s="56" t="s">
        <v>24</v>
      </c>
      <c r="B132" s="56">
        <v>10</v>
      </c>
      <c r="C132" s="56" t="s">
        <v>601</v>
      </c>
      <c r="D132" s="56">
        <v>28</v>
      </c>
      <c r="E132" s="56">
        <v>3</v>
      </c>
      <c r="F132" s="56" t="s">
        <v>579</v>
      </c>
      <c r="G132" s="54"/>
      <c r="H132" s="74" t="s">
        <v>470</v>
      </c>
      <c r="I132" s="5" t="s">
        <v>821</v>
      </c>
      <c r="J132" s="58">
        <v>2.6</v>
      </c>
      <c r="K132" s="5" t="s">
        <v>148</v>
      </c>
      <c r="L132" s="5" t="s">
        <v>981</v>
      </c>
      <c r="M132" s="8">
        <v>1</v>
      </c>
      <c r="N132" s="8">
        <v>1</v>
      </c>
      <c r="O132" s="8">
        <v>210</v>
      </c>
      <c r="P132" s="8">
        <v>10</v>
      </c>
      <c r="Q132" s="8">
        <f t="shared" si="5"/>
        <v>2100</v>
      </c>
      <c r="R132" s="8">
        <v>35</v>
      </c>
      <c r="S132" s="50">
        <f t="shared" si="3"/>
        <v>73.5</v>
      </c>
    </row>
    <row r="133" spans="1:19" ht="20.100000000000001" customHeight="1" x14ac:dyDescent="0.4">
      <c r="A133" s="56" t="s">
        <v>31</v>
      </c>
      <c r="B133" s="56">
        <v>10</v>
      </c>
      <c r="C133" s="56" t="s">
        <v>601</v>
      </c>
      <c r="D133" s="56">
        <v>28</v>
      </c>
      <c r="E133" s="56">
        <v>3</v>
      </c>
      <c r="F133" s="56" t="s">
        <v>644</v>
      </c>
      <c r="G133" s="56"/>
      <c r="H133" s="75"/>
      <c r="I133" s="5" t="s">
        <v>256</v>
      </c>
      <c r="J133" s="58">
        <v>2.6</v>
      </c>
      <c r="K133" s="5" t="s">
        <v>252</v>
      </c>
      <c r="L133" s="5" t="s">
        <v>981</v>
      </c>
      <c r="M133" s="8">
        <v>2</v>
      </c>
      <c r="N133" s="8">
        <v>2</v>
      </c>
      <c r="O133" s="8">
        <v>210</v>
      </c>
      <c r="P133" s="8">
        <v>10</v>
      </c>
      <c r="Q133" s="8">
        <f t="shared" si="5"/>
        <v>2100</v>
      </c>
      <c r="R133" s="8">
        <v>35</v>
      </c>
      <c r="S133" s="50">
        <f t="shared" si="3"/>
        <v>147</v>
      </c>
    </row>
    <row r="134" spans="1:19" ht="20.100000000000001" customHeight="1" x14ac:dyDescent="0.4">
      <c r="A134" s="56" t="s">
        <v>18</v>
      </c>
      <c r="B134" s="56">
        <v>10</v>
      </c>
      <c r="C134" s="56" t="s">
        <v>601</v>
      </c>
      <c r="D134" s="56">
        <v>28</v>
      </c>
      <c r="E134" s="56">
        <v>3</v>
      </c>
      <c r="F134" s="56" t="s">
        <v>644</v>
      </c>
      <c r="G134" s="56"/>
      <c r="H134" s="75"/>
      <c r="I134" s="5" t="s">
        <v>49</v>
      </c>
      <c r="J134" s="58">
        <v>3</v>
      </c>
      <c r="K134" s="5" t="s">
        <v>166</v>
      </c>
      <c r="L134" s="5" t="s">
        <v>981</v>
      </c>
      <c r="M134" s="8">
        <v>3</v>
      </c>
      <c r="N134" s="8">
        <v>3</v>
      </c>
      <c r="O134" s="8">
        <v>210</v>
      </c>
      <c r="P134" s="8">
        <v>1</v>
      </c>
      <c r="Q134" s="8">
        <f t="shared" si="5"/>
        <v>210</v>
      </c>
      <c r="R134" s="8">
        <v>35</v>
      </c>
      <c r="S134" s="50">
        <f t="shared" si="3"/>
        <v>22.05</v>
      </c>
    </row>
    <row r="135" spans="1:19" ht="20.100000000000001" customHeight="1" x14ac:dyDescent="0.4">
      <c r="A135" s="56" t="s">
        <v>24</v>
      </c>
      <c r="B135" s="56">
        <v>10</v>
      </c>
      <c r="C135" s="56" t="s">
        <v>601</v>
      </c>
      <c r="D135" s="56">
        <v>28</v>
      </c>
      <c r="E135" s="56">
        <v>3</v>
      </c>
      <c r="F135" s="56" t="s">
        <v>579</v>
      </c>
      <c r="G135" s="54"/>
      <c r="H135" s="75"/>
      <c r="I135" s="5" t="s">
        <v>822</v>
      </c>
      <c r="J135" s="58">
        <v>2.6</v>
      </c>
      <c r="K135" s="5" t="s">
        <v>148</v>
      </c>
      <c r="L135" s="5" t="s">
        <v>981</v>
      </c>
      <c r="M135" s="8">
        <v>1</v>
      </c>
      <c r="N135" s="8">
        <v>1</v>
      </c>
      <c r="O135" s="8">
        <v>210</v>
      </c>
      <c r="P135" s="8">
        <v>10</v>
      </c>
      <c r="Q135" s="8">
        <f t="shared" ref="Q135" si="6">O135*P135</f>
        <v>2100</v>
      </c>
      <c r="R135" s="8">
        <v>35</v>
      </c>
      <c r="S135" s="50">
        <f t="shared" ref="S135:S198" si="7">N135*Q135*R135/1000</f>
        <v>73.5</v>
      </c>
    </row>
    <row r="136" spans="1:19" ht="20.100000000000001" customHeight="1" x14ac:dyDescent="0.4">
      <c r="A136" s="56" t="s">
        <v>31</v>
      </c>
      <c r="B136" s="56">
        <v>10</v>
      </c>
      <c r="C136" s="56" t="s">
        <v>601</v>
      </c>
      <c r="D136" s="56">
        <v>28</v>
      </c>
      <c r="E136" s="56">
        <v>3</v>
      </c>
      <c r="F136" s="56" t="s">
        <v>644</v>
      </c>
      <c r="G136" s="56"/>
      <c r="H136" s="75"/>
      <c r="I136" s="5" t="s">
        <v>251</v>
      </c>
      <c r="J136" s="58">
        <v>2.6</v>
      </c>
      <c r="K136" s="5" t="s">
        <v>252</v>
      </c>
      <c r="L136" s="5" t="s">
        <v>981</v>
      </c>
      <c r="M136" s="8">
        <v>1</v>
      </c>
      <c r="N136" s="8">
        <v>1</v>
      </c>
      <c r="O136" s="8">
        <v>210</v>
      </c>
      <c r="P136" s="8">
        <v>10</v>
      </c>
      <c r="Q136" s="8">
        <f t="shared" si="5"/>
        <v>2100</v>
      </c>
      <c r="R136" s="8">
        <v>35</v>
      </c>
      <c r="S136" s="50">
        <f t="shared" si="7"/>
        <v>73.5</v>
      </c>
    </row>
    <row r="137" spans="1:19" ht="20.100000000000001" customHeight="1" x14ac:dyDescent="0.4">
      <c r="A137" s="56" t="s">
        <v>10</v>
      </c>
      <c r="B137" s="56">
        <v>10</v>
      </c>
      <c r="C137" s="56" t="s">
        <v>601</v>
      </c>
      <c r="D137" s="56">
        <v>28</v>
      </c>
      <c r="E137" s="56">
        <v>3</v>
      </c>
      <c r="F137" s="56" t="s">
        <v>644</v>
      </c>
      <c r="G137" s="56"/>
      <c r="H137" s="75"/>
      <c r="I137" s="5" t="s">
        <v>283</v>
      </c>
      <c r="J137" s="58">
        <v>3</v>
      </c>
      <c r="K137" s="5" t="s">
        <v>92</v>
      </c>
      <c r="L137" s="5" t="s">
        <v>981</v>
      </c>
      <c r="M137" s="8">
        <v>6</v>
      </c>
      <c r="N137" s="8">
        <v>12</v>
      </c>
      <c r="O137" s="8">
        <v>210</v>
      </c>
      <c r="P137" s="8">
        <v>6</v>
      </c>
      <c r="Q137" s="8">
        <f t="shared" si="5"/>
        <v>1260</v>
      </c>
      <c r="R137" s="8">
        <v>35</v>
      </c>
      <c r="S137" s="50">
        <f t="shared" si="7"/>
        <v>529.20000000000005</v>
      </c>
    </row>
    <row r="138" spans="1:19" ht="20.100000000000001" customHeight="1" x14ac:dyDescent="0.4">
      <c r="A138" s="56" t="s">
        <v>43</v>
      </c>
      <c r="B138" s="56">
        <v>10</v>
      </c>
      <c r="C138" s="56" t="s">
        <v>601</v>
      </c>
      <c r="D138" s="56">
        <v>28</v>
      </c>
      <c r="E138" s="56">
        <v>3</v>
      </c>
      <c r="F138" s="56" t="s">
        <v>644</v>
      </c>
      <c r="G138" s="56"/>
      <c r="H138" s="75"/>
      <c r="I138" s="5" t="s">
        <v>283</v>
      </c>
      <c r="J138" s="58">
        <v>3</v>
      </c>
      <c r="K138" s="5" t="s">
        <v>92</v>
      </c>
      <c r="L138" s="5" t="s">
        <v>981</v>
      </c>
      <c r="M138" s="8">
        <v>3</v>
      </c>
      <c r="N138" s="8">
        <v>6</v>
      </c>
      <c r="O138" s="8">
        <v>210</v>
      </c>
      <c r="P138" s="8">
        <v>6</v>
      </c>
      <c r="Q138" s="8">
        <f t="shared" si="5"/>
        <v>1260</v>
      </c>
      <c r="R138" s="8">
        <v>35</v>
      </c>
      <c r="S138" s="50">
        <f t="shared" si="7"/>
        <v>264.60000000000002</v>
      </c>
    </row>
    <row r="139" spans="1:19" ht="20.100000000000001" customHeight="1" x14ac:dyDescent="0.4">
      <c r="A139" s="56" t="s">
        <v>41</v>
      </c>
      <c r="B139" s="56">
        <v>10</v>
      </c>
      <c r="C139" s="56" t="s">
        <v>601</v>
      </c>
      <c r="D139" s="56">
        <v>28</v>
      </c>
      <c r="E139" s="56">
        <v>3</v>
      </c>
      <c r="F139" s="56" t="s">
        <v>644</v>
      </c>
      <c r="G139" s="56"/>
      <c r="H139" s="75"/>
      <c r="I139" s="5" t="s">
        <v>283</v>
      </c>
      <c r="J139" s="58">
        <v>3</v>
      </c>
      <c r="K139" s="5" t="s">
        <v>258</v>
      </c>
      <c r="L139" s="5" t="s">
        <v>981</v>
      </c>
      <c r="M139" s="8">
        <v>3</v>
      </c>
      <c r="N139" s="8">
        <v>3</v>
      </c>
      <c r="O139" s="8">
        <v>210</v>
      </c>
      <c r="P139" s="8">
        <v>6</v>
      </c>
      <c r="Q139" s="8">
        <f t="shared" si="5"/>
        <v>1260</v>
      </c>
      <c r="R139" s="8">
        <v>35</v>
      </c>
      <c r="S139" s="50">
        <f t="shared" si="7"/>
        <v>132.30000000000001</v>
      </c>
    </row>
    <row r="140" spans="1:19" ht="20.100000000000001" customHeight="1" x14ac:dyDescent="0.4">
      <c r="A140" s="56" t="s">
        <v>10</v>
      </c>
      <c r="B140" s="56">
        <v>10</v>
      </c>
      <c r="C140" s="56" t="s">
        <v>601</v>
      </c>
      <c r="D140" s="56">
        <v>28</v>
      </c>
      <c r="E140" s="56">
        <v>3</v>
      </c>
      <c r="F140" s="56" t="s">
        <v>644</v>
      </c>
      <c r="G140" s="56"/>
      <c r="H140" s="75"/>
      <c r="I140" s="5" t="s">
        <v>284</v>
      </c>
      <c r="J140" s="58">
        <v>3</v>
      </c>
      <c r="K140" s="5" t="s">
        <v>92</v>
      </c>
      <c r="L140" s="5" t="s">
        <v>981</v>
      </c>
      <c r="M140" s="8">
        <v>6</v>
      </c>
      <c r="N140" s="8">
        <v>12</v>
      </c>
      <c r="O140" s="8">
        <v>210</v>
      </c>
      <c r="P140" s="8">
        <v>8</v>
      </c>
      <c r="Q140" s="8">
        <f t="shared" si="5"/>
        <v>1680</v>
      </c>
      <c r="R140" s="8">
        <v>35</v>
      </c>
      <c r="S140" s="50">
        <f t="shared" si="7"/>
        <v>705.6</v>
      </c>
    </row>
    <row r="141" spans="1:19" ht="20.100000000000001" customHeight="1" x14ac:dyDescent="0.4">
      <c r="A141" s="56" t="s">
        <v>43</v>
      </c>
      <c r="B141" s="56">
        <v>10</v>
      </c>
      <c r="C141" s="56" t="s">
        <v>601</v>
      </c>
      <c r="D141" s="56">
        <v>28</v>
      </c>
      <c r="E141" s="56">
        <v>3</v>
      </c>
      <c r="F141" s="56" t="s">
        <v>644</v>
      </c>
      <c r="G141" s="56"/>
      <c r="H141" s="75"/>
      <c r="I141" s="5" t="s">
        <v>284</v>
      </c>
      <c r="J141" s="58">
        <v>3</v>
      </c>
      <c r="K141" s="5" t="s">
        <v>92</v>
      </c>
      <c r="L141" s="5" t="s">
        <v>981</v>
      </c>
      <c r="M141" s="8">
        <v>3</v>
      </c>
      <c r="N141" s="8">
        <v>6</v>
      </c>
      <c r="O141" s="8">
        <v>210</v>
      </c>
      <c r="P141" s="8">
        <v>8</v>
      </c>
      <c r="Q141" s="8">
        <f t="shared" si="5"/>
        <v>1680</v>
      </c>
      <c r="R141" s="8">
        <v>35</v>
      </c>
      <c r="S141" s="50">
        <f t="shared" si="7"/>
        <v>352.8</v>
      </c>
    </row>
    <row r="142" spans="1:19" ht="20.100000000000001" customHeight="1" x14ac:dyDescent="0.4">
      <c r="A142" s="56" t="s">
        <v>41</v>
      </c>
      <c r="B142" s="56">
        <v>10</v>
      </c>
      <c r="C142" s="56" t="s">
        <v>601</v>
      </c>
      <c r="D142" s="56">
        <v>28</v>
      </c>
      <c r="E142" s="56">
        <v>3</v>
      </c>
      <c r="F142" s="56" t="s">
        <v>644</v>
      </c>
      <c r="G142" s="56"/>
      <c r="H142" s="75"/>
      <c r="I142" s="5" t="s">
        <v>284</v>
      </c>
      <c r="J142" s="58">
        <v>3</v>
      </c>
      <c r="K142" s="5" t="s">
        <v>258</v>
      </c>
      <c r="L142" s="5" t="s">
        <v>981</v>
      </c>
      <c r="M142" s="8">
        <v>3</v>
      </c>
      <c r="N142" s="8">
        <v>3</v>
      </c>
      <c r="O142" s="8">
        <v>210</v>
      </c>
      <c r="P142" s="8">
        <v>8</v>
      </c>
      <c r="Q142" s="8">
        <f t="shared" si="5"/>
        <v>1680</v>
      </c>
      <c r="R142" s="8">
        <v>35</v>
      </c>
      <c r="S142" s="50">
        <f t="shared" si="7"/>
        <v>176.4</v>
      </c>
    </row>
    <row r="143" spans="1:19" ht="20.100000000000001" customHeight="1" x14ac:dyDescent="0.4">
      <c r="A143" s="56" t="s">
        <v>10</v>
      </c>
      <c r="B143" s="56">
        <v>10</v>
      </c>
      <c r="C143" s="56" t="s">
        <v>601</v>
      </c>
      <c r="D143" s="56">
        <v>28</v>
      </c>
      <c r="E143" s="56">
        <v>3</v>
      </c>
      <c r="F143" s="56" t="s">
        <v>644</v>
      </c>
      <c r="G143" s="56"/>
      <c r="H143" s="75"/>
      <c r="I143" s="5" t="s">
        <v>285</v>
      </c>
      <c r="J143" s="58">
        <v>3</v>
      </c>
      <c r="K143" s="5" t="s">
        <v>92</v>
      </c>
      <c r="L143" s="5" t="s">
        <v>981</v>
      </c>
      <c r="M143" s="8">
        <v>6</v>
      </c>
      <c r="N143" s="8">
        <v>12</v>
      </c>
      <c r="O143" s="8">
        <v>210</v>
      </c>
      <c r="P143" s="8">
        <v>8</v>
      </c>
      <c r="Q143" s="8">
        <f t="shared" si="5"/>
        <v>1680</v>
      </c>
      <c r="R143" s="8">
        <v>35</v>
      </c>
      <c r="S143" s="50">
        <f t="shared" si="7"/>
        <v>705.6</v>
      </c>
    </row>
    <row r="144" spans="1:19" ht="20.100000000000001" customHeight="1" x14ac:dyDescent="0.4">
      <c r="A144" s="56" t="s">
        <v>43</v>
      </c>
      <c r="B144" s="56">
        <v>10</v>
      </c>
      <c r="C144" s="56" t="s">
        <v>601</v>
      </c>
      <c r="D144" s="56">
        <v>28</v>
      </c>
      <c r="E144" s="56">
        <v>3</v>
      </c>
      <c r="F144" s="56" t="s">
        <v>644</v>
      </c>
      <c r="G144" s="56"/>
      <c r="H144" s="75"/>
      <c r="I144" s="5" t="s">
        <v>285</v>
      </c>
      <c r="J144" s="58">
        <v>3</v>
      </c>
      <c r="K144" s="5" t="s">
        <v>92</v>
      </c>
      <c r="L144" s="5" t="s">
        <v>981</v>
      </c>
      <c r="M144" s="8">
        <v>3</v>
      </c>
      <c r="N144" s="8">
        <v>6</v>
      </c>
      <c r="O144" s="8">
        <v>210</v>
      </c>
      <c r="P144" s="8">
        <v>8</v>
      </c>
      <c r="Q144" s="8">
        <f t="shared" si="5"/>
        <v>1680</v>
      </c>
      <c r="R144" s="8">
        <v>35</v>
      </c>
      <c r="S144" s="50">
        <f t="shared" si="7"/>
        <v>352.8</v>
      </c>
    </row>
    <row r="145" spans="1:19" ht="20.100000000000001" customHeight="1" x14ac:dyDescent="0.4">
      <c r="A145" s="56" t="s">
        <v>41</v>
      </c>
      <c r="B145" s="56">
        <v>10</v>
      </c>
      <c r="C145" s="56" t="s">
        <v>601</v>
      </c>
      <c r="D145" s="56">
        <v>28</v>
      </c>
      <c r="E145" s="56">
        <v>3</v>
      </c>
      <c r="F145" s="56" t="s">
        <v>644</v>
      </c>
      <c r="G145" s="56"/>
      <c r="H145" s="75"/>
      <c r="I145" s="5" t="s">
        <v>285</v>
      </c>
      <c r="J145" s="58">
        <v>3</v>
      </c>
      <c r="K145" s="5" t="s">
        <v>258</v>
      </c>
      <c r="L145" s="5" t="s">
        <v>981</v>
      </c>
      <c r="M145" s="8">
        <v>3</v>
      </c>
      <c r="N145" s="8">
        <v>3</v>
      </c>
      <c r="O145" s="8">
        <v>210</v>
      </c>
      <c r="P145" s="8">
        <v>8</v>
      </c>
      <c r="Q145" s="8">
        <f t="shared" si="5"/>
        <v>1680</v>
      </c>
      <c r="R145" s="8">
        <v>35</v>
      </c>
      <c r="S145" s="50">
        <f t="shared" si="7"/>
        <v>176.4</v>
      </c>
    </row>
    <row r="146" spans="1:19" ht="20.100000000000001" customHeight="1" x14ac:dyDescent="0.4">
      <c r="A146" s="56" t="s">
        <v>10</v>
      </c>
      <c r="B146" s="56">
        <v>10</v>
      </c>
      <c r="C146" s="56" t="s">
        <v>601</v>
      </c>
      <c r="D146" s="56">
        <v>28</v>
      </c>
      <c r="E146" s="56">
        <v>3</v>
      </c>
      <c r="F146" s="56" t="s">
        <v>644</v>
      </c>
      <c r="G146" s="56"/>
      <c r="H146" s="75"/>
      <c r="I146" s="5" t="s">
        <v>286</v>
      </c>
      <c r="J146" s="58">
        <v>3</v>
      </c>
      <c r="K146" s="5" t="s">
        <v>92</v>
      </c>
      <c r="L146" s="5" t="s">
        <v>981</v>
      </c>
      <c r="M146" s="8">
        <v>4</v>
      </c>
      <c r="N146" s="8">
        <v>8</v>
      </c>
      <c r="O146" s="8">
        <v>210</v>
      </c>
      <c r="P146" s="8">
        <v>6</v>
      </c>
      <c r="Q146" s="8">
        <f t="shared" si="5"/>
        <v>1260</v>
      </c>
      <c r="R146" s="8">
        <v>35</v>
      </c>
      <c r="S146" s="50">
        <f t="shared" si="7"/>
        <v>352.8</v>
      </c>
    </row>
    <row r="147" spans="1:19" ht="20.100000000000001" customHeight="1" x14ac:dyDescent="0.4">
      <c r="A147" s="56" t="s">
        <v>43</v>
      </c>
      <c r="B147" s="56">
        <v>10</v>
      </c>
      <c r="C147" s="56" t="s">
        <v>601</v>
      </c>
      <c r="D147" s="56">
        <v>28</v>
      </c>
      <c r="E147" s="56">
        <v>3</v>
      </c>
      <c r="F147" s="56" t="s">
        <v>644</v>
      </c>
      <c r="G147" s="56"/>
      <c r="H147" s="75"/>
      <c r="I147" s="5" t="s">
        <v>286</v>
      </c>
      <c r="J147" s="58">
        <v>3</v>
      </c>
      <c r="K147" s="5" t="s">
        <v>92</v>
      </c>
      <c r="L147" s="5" t="s">
        <v>981</v>
      </c>
      <c r="M147" s="8">
        <v>2</v>
      </c>
      <c r="N147" s="8">
        <v>4</v>
      </c>
      <c r="O147" s="8">
        <v>210</v>
      </c>
      <c r="P147" s="8">
        <v>6</v>
      </c>
      <c r="Q147" s="8">
        <f t="shared" si="5"/>
        <v>1260</v>
      </c>
      <c r="R147" s="8">
        <v>35</v>
      </c>
      <c r="S147" s="50">
        <f t="shared" si="7"/>
        <v>176.4</v>
      </c>
    </row>
    <row r="148" spans="1:19" ht="20.100000000000001" customHeight="1" x14ac:dyDescent="0.4">
      <c r="A148" s="56" t="s">
        <v>10</v>
      </c>
      <c r="B148" s="56">
        <v>10</v>
      </c>
      <c r="C148" s="56" t="s">
        <v>601</v>
      </c>
      <c r="D148" s="56">
        <v>28</v>
      </c>
      <c r="E148" s="56">
        <v>3</v>
      </c>
      <c r="F148" s="56" t="s">
        <v>644</v>
      </c>
      <c r="G148" s="56"/>
      <c r="H148" s="75"/>
      <c r="I148" s="5" t="s">
        <v>287</v>
      </c>
      <c r="J148" s="58">
        <v>3</v>
      </c>
      <c r="K148" s="5" t="s">
        <v>92</v>
      </c>
      <c r="L148" s="5" t="s">
        <v>981</v>
      </c>
      <c r="M148" s="8">
        <v>4</v>
      </c>
      <c r="N148" s="8">
        <v>8</v>
      </c>
      <c r="O148" s="8">
        <v>210</v>
      </c>
      <c r="P148" s="8">
        <v>6</v>
      </c>
      <c r="Q148" s="8">
        <f t="shared" si="5"/>
        <v>1260</v>
      </c>
      <c r="R148" s="8">
        <v>35</v>
      </c>
      <c r="S148" s="50">
        <f t="shared" si="7"/>
        <v>352.8</v>
      </c>
    </row>
    <row r="149" spans="1:19" ht="20.100000000000001" customHeight="1" x14ac:dyDescent="0.4">
      <c r="A149" s="56" t="s">
        <v>43</v>
      </c>
      <c r="B149" s="56">
        <v>10</v>
      </c>
      <c r="C149" s="56" t="s">
        <v>601</v>
      </c>
      <c r="D149" s="56">
        <v>28</v>
      </c>
      <c r="E149" s="56">
        <v>3</v>
      </c>
      <c r="F149" s="56" t="s">
        <v>644</v>
      </c>
      <c r="G149" s="56"/>
      <c r="H149" s="75"/>
      <c r="I149" s="5" t="s">
        <v>287</v>
      </c>
      <c r="J149" s="58">
        <v>3</v>
      </c>
      <c r="K149" s="5" t="s">
        <v>92</v>
      </c>
      <c r="L149" s="5" t="s">
        <v>981</v>
      </c>
      <c r="M149" s="8">
        <v>2</v>
      </c>
      <c r="N149" s="8">
        <v>4</v>
      </c>
      <c r="O149" s="8">
        <v>210</v>
      </c>
      <c r="P149" s="8">
        <v>6</v>
      </c>
      <c r="Q149" s="8">
        <f t="shared" si="5"/>
        <v>1260</v>
      </c>
      <c r="R149" s="8">
        <v>35</v>
      </c>
      <c r="S149" s="50">
        <f t="shared" si="7"/>
        <v>176.4</v>
      </c>
    </row>
    <row r="150" spans="1:19" ht="20.100000000000001" customHeight="1" x14ac:dyDescent="0.4">
      <c r="A150" s="56" t="s">
        <v>41</v>
      </c>
      <c r="B150" s="56">
        <v>10</v>
      </c>
      <c r="C150" s="56" t="s">
        <v>601</v>
      </c>
      <c r="D150" s="56">
        <v>28</v>
      </c>
      <c r="E150" s="56">
        <v>3</v>
      </c>
      <c r="F150" s="56" t="s">
        <v>644</v>
      </c>
      <c r="G150" s="56"/>
      <c r="H150" s="75"/>
      <c r="I150" s="5" t="s">
        <v>287</v>
      </c>
      <c r="J150" s="58">
        <v>3</v>
      </c>
      <c r="K150" s="5" t="s">
        <v>258</v>
      </c>
      <c r="L150" s="5" t="s">
        <v>981</v>
      </c>
      <c r="M150" s="8">
        <v>3</v>
      </c>
      <c r="N150" s="8">
        <v>3</v>
      </c>
      <c r="O150" s="8">
        <v>210</v>
      </c>
      <c r="P150" s="8">
        <v>6</v>
      </c>
      <c r="Q150" s="8">
        <f t="shared" si="5"/>
        <v>1260</v>
      </c>
      <c r="R150" s="8">
        <v>35</v>
      </c>
      <c r="S150" s="50">
        <f t="shared" si="7"/>
        <v>132.30000000000001</v>
      </c>
    </row>
    <row r="151" spans="1:19" ht="20.100000000000001" customHeight="1" x14ac:dyDescent="0.4">
      <c r="A151" s="56" t="s">
        <v>10</v>
      </c>
      <c r="B151" s="56">
        <v>10</v>
      </c>
      <c r="C151" s="56" t="s">
        <v>601</v>
      </c>
      <c r="D151" s="56">
        <v>28</v>
      </c>
      <c r="E151" s="56">
        <v>3</v>
      </c>
      <c r="F151" s="56" t="s">
        <v>644</v>
      </c>
      <c r="G151" s="56"/>
      <c r="H151" s="75"/>
      <c r="I151" s="5" t="s">
        <v>288</v>
      </c>
      <c r="J151" s="58">
        <v>3</v>
      </c>
      <c r="K151" s="5" t="s">
        <v>92</v>
      </c>
      <c r="L151" s="5" t="s">
        <v>981</v>
      </c>
      <c r="M151" s="8">
        <v>6</v>
      </c>
      <c r="N151" s="8">
        <v>12</v>
      </c>
      <c r="O151" s="8">
        <v>210</v>
      </c>
      <c r="P151" s="8">
        <v>8</v>
      </c>
      <c r="Q151" s="8">
        <f t="shared" si="5"/>
        <v>1680</v>
      </c>
      <c r="R151" s="8">
        <v>35</v>
      </c>
      <c r="S151" s="50">
        <f t="shared" si="7"/>
        <v>705.6</v>
      </c>
    </row>
    <row r="152" spans="1:19" ht="20.100000000000001" customHeight="1" x14ac:dyDescent="0.4">
      <c r="A152" s="56" t="s">
        <v>43</v>
      </c>
      <c r="B152" s="56">
        <v>10</v>
      </c>
      <c r="C152" s="56" t="s">
        <v>601</v>
      </c>
      <c r="D152" s="56">
        <v>28</v>
      </c>
      <c r="E152" s="56">
        <v>3</v>
      </c>
      <c r="F152" s="56" t="s">
        <v>644</v>
      </c>
      <c r="G152" s="56"/>
      <c r="H152" s="75"/>
      <c r="I152" s="5" t="s">
        <v>288</v>
      </c>
      <c r="J152" s="58">
        <v>3</v>
      </c>
      <c r="K152" s="5" t="s">
        <v>92</v>
      </c>
      <c r="L152" s="5" t="s">
        <v>981</v>
      </c>
      <c r="M152" s="8">
        <v>3</v>
      </c>
      <c r="N152" s="8">
        <v>6</v>
      </c>
      <c r="O152" s="8">
        <v>210</v>
      </c>
      <c r="P152" s="8">
        <v>8</v>
      </c>
      <c r="Q152" s="8">
        <f t="shared" si="5"/>
        <v>1680</v>
      </c>
      <c r="R152" s="8">
        <v>35</v>
      </c>
      <c r="S152" s="50">
        <f t="shared" si="7"/>
        <v>352.8</v>
      </c>
    </row>
    <row r="153" spans="1:19" ht="20.100000000000001" customHeight="1" x14ac:dyDescent="0.4">
      <c r="A153" s="56" t="s">
        <v>41</v>
      </c>
      <c r="B153" s="56">
        <v>10</v>
      </c>
      <c r="C153" s="56" t="s">
        <v>601</v>
      </c>
      <c r="D153" s="56">
        <v>28</v>
      </c>
      <c r="E153" s="56">
        <v>3</v>
      </c>
      <c r="F153" s="56" t="s">
        <v>644</v>
      </c>
      <c r="G153" s="56"/>
      <c r="H153" s="75"/>
      <c r="I153" s="5" t="s">
        <v>288</v>
      </c>
      <c r="J153" s="58">
        <v>3</v>
      </c>
      <c r="K153" s="5" t="s">
        <v>258</v>
      </c>
      <c r="L153" s="5" t="s">
        <v>981</v>
      </c>
      <c r="M153" s="8">
        <v>3</v>
      </c>
      <c r="N153" s="8">
        <v>3</v>
      </c>
      <c r="O153" s="8">
        <v>210</v>
      </c>
      <c r="P153" s="8">
        <v>8</v>
      </c>
      <c r="Q153" s="8">
        <f t="shared" si="5"/>
        <v>1680</v>
      </c>
      <c r="R153" s="8">
        <v>35</v>
      </c>
      <c r="S153" s="50">
        <f t="shared" si="7"/>
        <v>176.4</v>
      </c>
    </row>
    <row r="154" spans="1:19" ht="20.100000000000001" customHeight="1" x14ac:dyDescent="0.4">
      <c r="A154" s="56" t="s">
        <v>10</v>
      </c>
      <c r="B154" s="56">
        <v>10</v>
      </c>
      <c r="C154" s="56" t="s">
        <v>601</v>
      </c>
      <c r="D154" s="56">
        <v>28</v>
      </c>
      <c r="E154" s="56">
        <v>3</v>
      </c>
      <c r="F154" s="56" t="s">
        <v>644</v>
      </c>
      <c r="G154" s="56"/>
      <c r="H154" s="75"/>
      <c r="I154" s="5" t="s">
        <v>926</v>
      </c>
      <c r="J154" s="58">
        <v>3</v>
      </c>
      <c r="K154" s="5" t="s">
        <v>92</v>
      </c>
      <c r="L154" s="5" t="s">
        <v>981</v>
      </c>
      <c r="M154" s="8">
        <v>6</v>
      </c>
      <c r="N154" s="8">
        <v>12</v>
      </c>
      <c r="O154" s="8">
        <v>210</v>
      </c>
      <c r="P154" s="8">
        <v>8</v>
      </c>
      <c r="Q154" s="8">
        <f t="shared" si="5"/>
        <v>1680</v>
      </c>
      <c r="R154" s="8">
        <v>35</v>
      </c>
      <c r="S154" s="50">
        <f t="shared" si="7"/>
        <v>705.6</v>
      </c>
    </row>
    <row r="155" spans="1:19" ht="20.100000000000001" customHeight="1" x14ac:dyDescent="0.4">
      <c r="A155" s="56" t="s">
        <v>43</v>
      </c>
      <c r="B155" s="56">
        <v>10</v>
      </c>
      <c r="C155" s="56" t="s">
        <v>601</v>
      </c>
      <c r="D155" s="56">
        <v>28</v>
      </c>
      <c r="E155" s="56">
        <v>3</v>
      </c>
      <c r="F155" s="56" t="s">
        <v>644</v>
      </c>
      <c r="G155" s="56"/>
      <c r="H155" s="75"/>
      <c r="I155" s="5" t="s">
        <v>926</v>
      </c>
      <c r="J155" s="58">
        <v>3</v>
      </c>
      <c r="K155" s="5" t="s">
        <v>92</v>
      </c>
      <c r="L155" s="5" t="s">
        <v>981</v>
      </c>
      <c r="M155" s="8">
        <v>3</v>
      </c>
      <c r="N155" s="8">
        <v>6</v>
      </c>
      <c r="O155" s="8">
        <v>210</v>
      </c>
      <c r="P155" s="8">
        <v>8</v>
      </c>
      <c r="Q155" s="8">
        <f t="shared" si="5"/>
        <v>1680</v>
      </c>
      <c r="R155" s="8">
        <v>35</v>
      </c>
      <c r="S155" s="50">
        <f t="shared" si="7"/>
        <v>352.8</v>
      </c>
    </row>
    <row r="156" spans="1:19" ht="20.100000000000001" customHeight="1" x14ac:dyDescent="0.4">
      <c r="A156" s="56" t="s">
        <v>41</v>
      </c>
      <c r="B156" s="56">
        <v>10</v>
      </c>
      <c r="C156" s="56" t="s">
        <v>601</v>
      </c>
      <c r="D156" s="56">
        <v>28</v>
      </c>
      <c r="E156" s="56">
        <v>3</v>
      </c>
      <c r="F156" s="56" t="s">
        <v>644</v>
      </c>
      <c r="G156" s="56"/>
      <c r="H156" s="75"/>
      <c r="I156" s="5" t="s">
        <v>926</v>
      </c>
      <c r="J156" s="58">
        <v>3</v>
      </c>
      <c r="K156" s="5" t="s">
        <v>258</v>
      </c>
      <c r="L156" s="5" t="s">
        <v>981</v>
      </c>
      <c r="M156" s="8">
        <v>3</v>
      </c>
      <c r="N156" s="8">
        <v>3</v>
      </c>
      <c r="O156" s="8">
        <v>210</v>
      </c>
      <c r="P156" s="8">
        <v>8</v>
      </c>
      <c r="Q156" s="8">
        <f t="shared" si="5"/>
        <v>1680</v>
      </c>
      <c r="R156" s="8">
        <v>35</v>
      </c>
      <c r="S156" s="50">
        <f t="shared" si="7"/>
        <v>176.4</v>
      </c>
    </row>
    <row r="157" spans="1:19" ht="20.100000000000001" customHeight="1" x14ac:dyDescent="0.4">
      <c r="A157" s="56" t="s">
        <v>10</v>
      </c>
      <c r="B157" s="56">
        <v>10</v>
      </c>
      <c r="C157" s="56" t="s">
        <v>601</v>
      </c>
      <c r="D157" s="56">
        <v>28</v>
      </c>
      <c r="E157" s="56">
        <v>3</v>
      </c>
      <c r="F157" s="56" t="s">
        <v>644</v>
      </c>
      <c r="G157" s="56"/>
      <c r="H157" s="75"/>
      <c r="I157" s="5" t="s">
        <v>927</v>
      </c>
      <c r="J157" s="58">
        <v>3</v>
      </c>
      <c r="K157" s="5" t="s">
        <v>92</v>
      </c>
      <c r="L157" s="5" t="s">
        <v>981</v>
      </c>
      <c r="M157" s="8">
        <v>6</v>
      </c>
      <c r="N157" s="8">
        <v>12</v>
      </c>
      <c r="O157" s="8">
        <v>210</v>
      </c>
      <c r="P157" s="8">
        <v>6</v>
      </c>
      <c r="Q157" s="8">
        <f t="shared" si="5"/>
        <v>1260</v>
      </c>
      <c r="R157" s="8">
        <v>35</v>
      </c>
      <c r="S157" s="50">
        <f t="shared" si="7"/>
        <v>529.20000000000005</v>
      </c>
    </row>
    <row r="158" spans="1:19" ht="20.100000000000001" customHeight="1" x14ac:dyDescent="0.4">
      <c r="A158" s="56" t="s">
        <v>43</v>
      </c>
      <c r="B158" s="56">
        <v>10</v>
      </c>
      <c r="C158" s="56" t="s">
        <v>601</v>
      </c>
      <c r="D158" s="56">
        <v>28</v>
      </c>
      <c r="E158" s="56">
        <v>3</v>
      </c>
      <c r="F158" s="56" t="s">
        <v>644</v>
      </c>
      <c r="G158" s="56"/>
      <c r="H158" s="75"/>
      <c r="I158" s="5" t="s">
        <v>927</v>
      </c>
      <c r="J158" s="58">
        <v>3</v>
      </c>
      <c r="K158" s="5" t="s">
        <v>92</v>
      </c>
      <c r="L158" s="5" t="s">
        <v>981</v>
      </c>
      <c r="M158" s="8">
        <v>3</v>
      </c>
      <c r="N158" s="8">
        <v>6</v>
      </c>
      <c r="O158" s="8">
        <v>210</v>
      </c>
      <c r="P158" s="8">
        <v>6</v>
      </c>
      <c r="Q158" s="8">
        <f t="shared" si="5"/>
        <v>1260</v>
      </c>
      <c r="R158" s="8">
        <v>35</v>
      </c>
      <c r="S158" s="50">
        <f t="shared" si="7"/>
        <v>264.60000000000002</v>
      </c>
    </row>
    <row r="159" spans="1:19" ht="20.100000000000001" customHeight="1" x14ac:dyDescent="0.4">
      <c r="A159" s="56" t="s">
        <v>41</v>
      </c>
      <c r="B159" s="56">
        <v>10</v>
      </c>
      <c r="C159" s="56" t="s">
        <v>601</v>
      </c>
      <c r="D159" s="56">
        <v>28</v>
      </c>
      <c r="E159" s="56">
        <v>3</v>
      </c>
      <c r="F159" s="56" t="s">
        <v>644</v>
      </c>
      <c r="G159" s="56"/>
      <c r="H159" s="76"/>
      <c r="I159" s="5" t="s">
        <v>927</v>
      </c>
      <c r="J159" s="58">
        <v>3</v>
      </c>
      <c r="K159" s="5" t="s">
        <v>258</v>
      </c>
      <c r="L159" s="5" t="s">
        <v>981</v>
      </c>
      <c r="M159" s="8">
        <v>3</v>
      </c>
      <c r="N159" s="8">
        <v>3</v>
      </c>
      <c r="O159" s="8">
        <v>210</v>
      </c>
      <c r="P159" s="8">
        <v>6</v>
      </c>
      <c r="Q159" s="8">
        <f t="shared" si="5"/>
        <v>1260</v>
      </c>
      <c r="R159" s="8">
        <v>35</v>
      </c>
      <c r="S159" s="50">
        <f t="shared" si="7"/>
        <v>132.30000000000001</v>
      </c>
    </row>
    <row r="160" spans="1:19" ht="20.100000000000001" customHeight="1" x14ac:dyDescent="0.4">
      <c r="A160" s="56" t="s">
        <v>24</v>
      </c>
      <c r="B160" s="56">
        <v>10</v>
      </c>
      <c r="C160" s="56" t="s">
        <v>601</v>
      </c>
      <c r="D160" s="56">
        <v>28</v>
      </c>
      <c r="E160" s="56">
        <v>3</v>
      </c>
      <c r="F160" s="56" t="s">
        <v>579</v>
      </c>
      <c r="G160" s="54"/>
      <c r="H160" s="74" t="s">
        <v>471</v>
      </c>
      <c r="I160" s="5" t="s">
        <v>817</v>
      </c>
      <c r="J160" s="58">
        <v>2.6</v>
      </c>
      <c r="K160" s="5" t="s">
        <v>148</v>
      </c>
      <c r="L160" s="5" t="s">
        <v>981</v>
      </c>
      <c r="M160" s="8">
        <v>1</v>
      </c>
      <c r="N160" s="8">
        <v>1</v>
      </c>
      <c r="O160" s="8">
        <v>210</v>
      </c>
      <c r="P160" s="8">
        <v>10</v>
      </c>
      <c r="Q160" s="8">
        <f t="shared" si="5"/>
        <v>2100</v>
      </c>
      <c r="R160" s="8">
        <v>35</v>
      </c>
      <c r="S160" s="50">
        <f t="shared" si="7"/>
        <v>73.5</v>
      </c>
    </row>
    <row r="161" spans="1:19" ht="20.100000000000001" customHeight="1" x14ac:dyDescent="0.4">
      <c r="A161" s="56" t="s">
        <v>31</v>
      </c>
      <c r="B161" s="56">
        <v>10</v>
      </c>
      <c r="C161" s="56" t="s">
        <v>601</v>
      </c>
      <c r="D161" s="56">
        <v>29</v>
      </c>
      <c r="E161" s="56">
        <v>3</v>
      </c>
      <c r="F161" s="56" t="s">
        <v>644</v>
      </c>
      <c r="G161" s="56"/>
      <c r="H161" s="75"/>
      <c r="I161" s="5" t="s">
        <v>265</v>
      </c>
      <c r="J161" s="58">
        <v>2.6</v>
      </c>
      <c r="K161" s="5" t="s">
        <v>252</v>
      </c>
      <c r="L161" s="5" t="s">
        <v>981</v>
      </c>
      <c r="M161" s="8">
        <v>1</v>
      </c>
      <c r="N161" s="8">
        <v>1</v>
      </c>
      <c r="O161" s="8">
        <v>210</v>
      </c>
      <c r="P161" s="8">
        <v>10</v>
      </c>
      <c r="Q161" s="8">
        <f t="shared" si="5"/>
        <v>2100</v>
      </c>
      <c r="R161" s="8">
        <v>35</v>
      </c>
      <c r="S161" s="50">
        <f t="shared" si="7"/>
        <v>73.5</v>
      </c>
    </row>
    <row r="162" spans="1:19" ht="20.100000000000001" customHeight="1" x14ac:dyDescent="0.4">
      <c r="A162" s="56" t="s">
        <v>34</v>
      </c>
      <c r="B162" s="56">
        <v>10</v>
      </c>
      <c r="C162" s="56" t="s">
        <v>601</v>
      </c>
      <c r="D162" s="56">
        <v>29</v>
      </c>
      <c r="E162" s="56">
        <v>3</v>
      </c>
      <c r="F162" s="56" t="s">
        <v>644</v>
      </c>
      <c r="G162" s="56"/>
      <c r="H162" s="75"/>
      <c r="I162" s="5" t="s">
        <v>289</v>
      </c>
      <c r="J162" s="58">
        <v>3</v>
      </c>
      <c r="K162" s="5" t="s">
        <v>12</v>
      </c>
      <c r="L162" s="5" t="s">
        <v>981</v>
      </c>
      <c r="M162" s="8">
        <v>3</v>
      </c>
      <c r="N162" s="8">
        <v>3</v>
      </c>
      <c r="O162" s="8">
        <v>210</v>
      </c>
      <c r="P162" s="8">
        <v>1</v>
      </c>
      <c r="Q162" s="8">
        <f t="shared" si="5"/>
        <v>210</v>
      </c>
      <c r="R162" s="8">
        <v>35</v>
      </c>
      <c r="S162" s="50">
        <f t="shared" si="7"/>
        <v>22.05</v>
      </c>
    </row>
    <row r="163" spans="1:19" ht="20.100000000000001" customHeight="1" x14ac:dyDescent="0.4">
      <c r="A163" s="56" t="s">
        <v>10</v>
      </c>
      <c r="B163" s="56">
        <v>10</v>
      </c>
      <c r="C163" s="56" t="s">
        <v>601</v>
      </c>
      <c r="D163" s="56">
        <v>29</v>
      </c>
      <c r="E163" s="56">
        <v>3</v>
      </c>
      <c r="F163" s="56" t="s">
        <v>644</v>
      </c>
      <c r="G163" s="56"/>
      <c r="H163" s="75"/>
      <c r="I163" s="5" t="s">
        <v>290</v>
      </c>
      <c r="J163" s="58">
        <v>3</v>
      </c>
      <c r="K163" s="5" t="s">
        <v>92</v>
      </c>
      <c r="L163" s="5" t="s">
        <v>981</v>
      </c>
      <c r="M163" s="8">
        <v>5</v>
      </c>
      <c r="N163" s="8">
        <v>10</v>
      </c>
      <c r="O163" s="8">
        <v>210</v>
      </c>
      <c r="P163" s="8">
        <v>1</v>
      </c>
      <c r="Q163" s="8">
        <f t="shared" si="5"/>
        <v>210</v>
      </c>
      <c r="R163" s="8">
        <v>35</v>
      </c>
      <c r="S163" s="50">
        <f t="shared" si="7"/>
        <v>73.5</v>
      </c>
    </row>
    <row r="164" spans="1:19" ht="20.100000000000001" customHeight="1" x14ac:dyDescent="0.4">
      <c r="A164" s="56" t="s">
        <v>10</v>
      </c>
      <c r="B164" s="56">
        <v>10</v>
      </c>
      <c r="C164" s="56" t="s">
        <v>601</v>
      </c>
      <c r="D164" s="56">
        <v>29</v>
      </c>
      <c r="E164" s="56">
        <v>3</v>
      </c>
      <c r="F164" s="56" t="s">
        <v>644</v>
      </c>
      <c r="G164" s="56"/>
      <c r="H164" s="75"/>
      <c r="I164" s="5" t="s">
        <v>136</v>
      </c>
      <c r="J164" s="58">
        <v>3</v>
      </c>
      <c r="K164" s="5" t="s">
        <v>92</v>
      </c>
      <c r="L164" s="5" t="s">
        <v>981</v>
      </c>
      <c r="M164" s="8">
        <v>6</v>
      </c>
      <c r="N164" s="8">
        <v>12</v>
      </c>
      <c r="O164" s="8">
        <v>210</v>
      </c>
      <c r="P164" s="8">
        <v>6</v>
      </c>
      <c r="Q164" s="8">
        <f t="shared" si="5"/>
        <v>1260</v>
      </c>
      <c r="R164" s="8">
        <v>35</v>
      </c>
      <c r="S164" s="50">
        <f t="shared" si="7"/>
        <v>529.20000000000005</v>
      </c>
    </row>
    <row r="165" spans="1:19" ht="20.100000000000001" customHeight="1" x14ac:dyDescent="0.4">
      <c r="A165" s="56" t="s">
        <v>43</v>
      </c>
      <c r="B165" s="56">
        <v>10</v>
      </c>
      <c r="C165" s="56" t="s">
        <v>601</v>
      </c>
      <c r="D165" s="56">
        <v>29</v>
      </c>
      <c r="E165" s="56">
        <v>3</v>
      </c>
      <c r="F165" s="56" t="s">
        <v>644</v>
      </c>
      <c r="G165" s="56"/>
      <c r="H165" s="75"/>
      <c r="I165" s="5" t="s">
        <v>136</v>
      </c>
      <c r="J165" s="58">
        <v>3</v>
      </c>
      <c r="K165" s="5" t="s">
        <v>92</v>
      </c>
      <c r="L165" s="5" t="s">
        <v>981</v>
      </c>
      <c r="M165" s="8">
        <v>3</v>
      </c>
      <c r="N165" s="8">
        <v>6</v>
      </c>
      <c r="O165" s="8">
        <v>210</v>
      </c>
      <c r="P165" s="8">
        <v>6</v>
      </c>
      <c r="Q165" s="8">
        <f t="shared" si="5"/>
        <v>1260</v>
      </c>
      <c r="R165" s="8">
        <v>35</v>
      </c>
      <c r="S165" s="50">
        <f t="shared" si="7"/>
        <v>264.60000000000002</v>
      </c>
    </row>
    <row r="166" spans="1:19" ht="20.100000000000001" customHeight="1" x14ac:dyDescent="0.4">
      <c r="A166" s="56" t="s">
        <v>41</v>
      </c>
      <c r="B166" s="56">
        <v>10</v>
      </c>
      <c r="C166" s="56" t="s">
        <v>601</v>
      </c>
      <c r="D166" s="56">
        <v>29</v>
      </c>
      <c r="E166" s="56">
        <v>3</v>
      </c>
      <c r="F166" s="56" t="s">
        <v>644</v>
      </c>
      <c r="G166" s="56"/>
      <c r="H166" s="75"/>
      <c r="I166" s="5" t="s">
        <v>136</v>
      </c>
      <c r="J166" s="58">
        <v>3</v>
      </c>
      <c r="K166" s="5" t="s">
        <v>258</v>
      </c>
      <c r="L166" s="5" t="s">
        <v>981</v>
      </c>
      <c r="M166" s="8">
        <v>3</v>
      </c>
      <c r="N166" s="8">
        <v>3</v>
      </c>
      <c r="O166" s="8">
        <v>210</v>
      </c>
      <c r="P166" s="8">
        <v>6</v>
      </c>
      <c r="Q166" s="8">
        <f t="shared" si="5"/>
        <v>1260</v>
      </c>
      <c r="R166" s="8">
        <v>35</v>
      </c>
      <c r="S166" s="50">
        <f t="shared" si="7"/>
        <v>132.30000000000001</v>
      </c>
    </row>
    <row r="167" spans="1:19" ht="20.100000000000001" customHeight="1" x14ac:dyDescent="0.4">
      <c r="A167" s="56" t="s">
        <v>10</v>
      </c>
      <c r="B167" s="56">
        <v>10</v>
      </c>
      <c r="C167" s="56" t="s">
        <v>601</v>
      </c>
      <c r="D167" s="56">
        <v>29</v>
      </c>
      <c r="E167" s="56">
        <v>3</v>
      </c>
      <c r="F167" s="56" t="s">
        <v>644</v>
      </c>
      <c r="G167" s="56"/>
      <c r="H167" s="75"/>
      <c r="I167" s="5" t="s">
        <v>291</v>
      </c>
      <c r="J167" s="58">
        <v>3</v>
      </c>
      <c r="K167" s="5" t="s">
        <v>92</v>
      </c>
      <c r="L167" s="5" t="s">
        <v>981</v>
      </c>
      <c r="M167" s="8">
        <v>6</v>
      </c>
      <c r="N167" s="8">
        <v>12</v>
      </c>
      <c r="O167" s="8">
        <v>210</v>
      </c>
      <c r="P167" s="8">
        <v>8</v>
      </c>
      <c r="Q167" s="8">
        <f t="shared" si="5"/>
        <v>1680</v>
      </c>
      <c r="R167" s="8">
        <v>35</v>
      </c>
      <c r="S167" s="50">
        <f t="shared" si="7"/>
        <v>705.6</v>
      </c>
    </row>
    <row r="168" spans="1:19" ht="20.100000000000001" customHeight="1" x14ac:dyDescent="0.4">
      <c r="A168" s="56" t="s">
        <v>43</v>
      </c>
      <c r="B168" s="56">
        <v>10</v>
      </c>
      <c r="C168" s="56" t="s">
        <v>601</v>
      </c>
      <c r="D168" s="56">
        <v>29</v>
      </c>
      <c r="E168" s="56">
        <v>3</v>
      </c>
      <c r="F168" s="56" t="s">
        <v>644</v>
      </c>
      <c r="G168" s="56"/>
      <c r="H168" s="75"/>
      <c r="I168" s="5" t="s">
        <v>291</v>
      </c>
      <c r="J168" s="58">
        <v>3</v>
      </c>
      <c r="K168" s="5" t="s">
        <v>92</v>
      </c>
      <c r="L168" s="5" t="s">
        <v>981</v>
      </c>
      <c r="M168" s="8">
        <v>3</v>
      </c>
      <c r="N168" s="8">
        <v>6</v>
      </c>
      <c r="O168" s="8">
        <v>210</v>
      </c>
      <c r="P168" s="8">
        <v>8</v>
      </c>
      <c r="Q168" s="8">
        <f t="shared" si="5"/>
        <v>1680</v>
      </c>
      <c r="R168" s="8">
        <v>35</v>
      </c>
      <c r="S168" s="50">
        <f t="shared" si="7"/>
        <v>352.8</v>
      </c>
    </row>
    <row r="169" spans="1:19" ht="20.100000000000001" customHeight="1" x14ac:dyDescent="0.4">
      <c r="A169" s="56" t="s">
        <v>41</v>
      </c>
      <c r="B169" s="56">
        <v>10</v>
      </c>
      <c r="C169" s="56" t="s">
        <v>601</v>
      </c>
      <c r="D169" s="56">
        <v>29</v>
      </c>
      <c r="E169" s="56">
        <v>3</v>
      </c>
      <c r="F169" s="56" t="s">
        <v>644</v>
      </c>
      <c r="G169" s="56"/>
      <c r="H169" s="75"/>
      <c r="I169" s="5" t="s">
        <v>291</v>
      </c>
      <c r="J169" s="58">
        <v>3</v>
      </c>
      <c r="K169" s="5" t="s">
        <v>258</v>
      </c>
      <c r="L169" s="5" t="s">
        <v>981</v>
      </c>
      <c r="M169" s="8">
        <v>3</v>
      </c>
      <c r="N169" s="8">
        <v>3</v>
      </c>
      <c r="O169" s="8">
        <v>210</v>
      </c>
      <c r="P169" s="8">
        <v>8</v>
      </c>
      <c r="Q169" s="8">
        <f t="shared" si="5"/>
        <v>1680</v>
      </c>
      <c r="R169" s="8">
        <v>35</v>
      </c>
      <c r="S169" s="50">
        <f t="shared" si="7"/>
        <v>176.4</v>
      </c>
    </row>
    <row r="170" spans="1:19" ht="20.100000000000001" customHeight="1" x14ac:dyDescent="0.4">
      <c r="A170" s="56" t="s">
        <v>10</v>
      </c>
      <c r="B170" s="56">
        <v>10</v>
      </c>
      <c r="C170" s="56" t="s">
        <v>601</v>
      </c>
      <c r="D170" s="56">
        <v>29</v>
      </c>
      <c r="E170" s="56">
        <v>3</v>
      </c>
      <c r="F170" s="56" t="s">
        <v>644</v>
      </c>
      <c r="G170" s="56"/>
      <c r="H170" s="75"/>
      <c r="I170" s="5" t="s">
        <v>292</v>
      </c>
      <c r="J170" s="58">
        <v>3</v>
      </c>
      <c r="K170" s="5" t="s">
        <v>92</v>
      </c>
      <c r="L170" s="5" t="s">
        <v>981</v>
      </c>
      <c r="M170" s="8">
        <v>6</v>
      </c>
      <c r="N170" s="8">
        <v>12</v>
      </c>
      <c r="O170" s="8">
        <v>210</v>
      </c>
      <c r="P170" s="8">
        <v>8</v>
      </c>
      <c r="Q170" s="8">
        <f t="shared" si="5"/>
        <v>1680</v>
      </c>
      <c r="R170" s="8">
        <v>35</v>
      </c>
      <c r="S170" s="50">
        <f t="shared" si="7"/>
        <v>705.6</v>
      </c>
    </row>
    <row r="171" spans="1:19" ht="20.100000000000001" customHeight="1" x14ac:dyDescent="0.4">
      <c r="A171" s="56" t="s">
        <v>43</v>
      </c>
      <c r="B171" s="56">
        <v>10</v>
      </c>
      <c r="C171" s="56" t="s">
        <v>601</v>
      </c>
      <c r="D171" s="56">
        <v>29</v>
      </c>
      <c r="E171" s="56">
        <v>3</v>
      </c>
      <c r="F171" s="56" t="s">
        <v>644</v>
      </c>
      <c r="G171" s="56"/>
      <c r="H171" s="75"/>
      <c r="I171" s="5" t="s">
        <v>292</v>
      </c>
      <c r="J171" s="58">
        <v>3</v>
      </c>
      <c r="K171" s="5" t="s">
        <v>92</v>
      </c>
      <c r="L171" s="5" t="s">
        <v>981</v>
      </c>
      <c r="M171" s="8">
        <v>3</v>
      </c>
      <c r="N171" s="8">
        <v>6</v>
      </c>
      <c r="O171" s="8">
        <v>210</v>
      </c>
      <c r="P171" s="8">
        <v>8</v>
      </c>
      <c r="Q171" s="8">
        <f t="shared" si="5"/>
        <v>1680</v>
      </c>
      <c r="R171" s="8">
        <v>35</v>
      </c>
      <c r="S171" s="50">
        <f t="shared" si="7"/>
        <v>352.8</v>
      </c>
    </row>
    <row r="172" spans="1:19" ht="20.100000000000001" customHeight="1" x14ac:dyDescent="0.4">
      <c r="A172" s="56" t="s">
        <v>41</v>
      </c>
      <c r="B172" s="56">
        <v>10</v>
      </c>
      <c r="C172" s="56" t="s">
        <v>601</v>
      </c>
      <c r="D172" s="56">
        <v>29</v>
      </c>
      <c r="E172" s="56">
        <v>3</v>
      </c>
      <c r="F172" s="56" t="s">
        <v>644</v>
      </c>
      <c r="G172" s="56"/>
      <c r="H172" s="75"/>
      <c r="I172" s="5" t="s">
        <v>292</v>
      </c>
      <c r="J172" s="58">
        <v>3</v>
      </c>
      <c r="K172" s="5" t="s">
        <v>258</v>
      </c>
      <c r="L172" s="5" t="s">
        <v>981</v>
      </c>
      <c r="M172" s="8">
        <v>3</v>
      </c>
      <c r="N172" s="8">
        <v>3</v>
      </c>
      <c r="O172" s="8">
        <v>210</v>
      </c>
      <c r="P172" s="8">
        <v>8</v>
      </c>
      <c r="Q172" s="8">
        <f t="shared" si="5"/>
        <v>1680</v>
      </c>
      <c r="R172" s="8">
        <v>35</v>
      </c>
      <c r="S172" s="50">
        <f t="shared" si="7"/>
        <v>176.4</v>
      </c>
    </row>
    <row r="173" spans="1:19" ht="20.100000000000001" customHeight="1" x14ac:dyDescent="0.4">
      <c r="A173" s="56" t="s">
        <v>10</v>
      </c>
      <c r="B173" s="56">
        <v>10</v>
      </c>
      <c r="C173" s="56" t="s">
        <v>601</v>
      </c>
      <c r="D173" s="56">
        <v>29</v>
      </c>
      <c r="E173" s="56">
        <v>3</v>
      </c>
      <c r="F173" s="56" t="s">
        <v>644</v>
      </c>
      <c r="G173" s="56"/>
      <c r="H173" s="75"/>
      <c r="I173" s="5" t="s">
        <v>293</v>
      </c>
      <c r="J173" s="58">
        <v>3</v>
      </c>
      <c r="K173" s="5" t="s">
        <v>92</v>
      </c>
      <c r="L173" s="5" t="s">
        <v>981</v>
      </c>
      <c r="M173" s="8">
        <v>4</v>
      </c>
      <c r="N173" s="8">
        <v>8</v>
      </c>
      <c r="O173" s="8">
        <v>210</v>
      </c>
      <c r="P173" s="8">
        <v>6</v>
      </c>
      <c r="Q173" s="8">
        <f t="shared" si="5"/>
        <v>1260</v>
      </c>
      <c r="R173" s="8">
        <v>35</v>
      </c>
      <c r="S173" s="50">
        <f t="shared" si="7"/>
        <v>352.8</v>
      </c>
    </row>
    <row r="174" spans="1:19" ht="20.100000000000001" customHeight="1" x14ac:dyDescent="0.4">
      <c r="A174" s="56" t="s">
        <v>43</v>
      </c>
      <c r="B174" s="56">
        <v>10</v>
      </c>
      <c r="C174" s="56" t="s">
        <v>601</v>
      </c>
      <c r="D174" s="56">
        <v>29</v>
      </c>
      <c r="E174" s="56">
        <v>3</v>
      </c>
      <c r="F174" s="56" t="s">
        <v>644</v>
      </c>
      <c r="G174" s="56"/>
      <c r="H174" s="75"/>
      <c r="I174" s="5" t="s">
        <v>293</v>
      </c>
      <c r="J174" s="58">
        <v>3</v>
      </c>
      <c r="K174" s="5" t="s">
        <v>92</v>
      </c>
      <c r="L174" s="5" t="s">
        <v>981</v>
      </c>
      <c r="M174" s="8">
        <v>2</v>
      </c>
      <c r="N174" s="8">
        <v>4</v>
      </c>
      <c r="O174" s="8">
        <v>210</v>
      </c>
      <c r="P174" s="8">
        <v>6</v>
      </c>
      <c r="Q174" s="8">
        <f t="shared" si="5"/>
        <v>1260</v>
      </c>
      <c r="R174" s="8">
        <v>35</v>
      </c>
      <c r="S174" s="50">
        <f t="shared" si="7"/>
        <v>176.4</v>
      </c>
    </row>
    <row r="175" spans="1:19" ht="20.100000000000001" customHeight="1" x14ac:dyDescent="0.4">
      <c r="A175" s="56" t="s">
        <v>10</v>
      </c>
      <c r="B175" s="56">
        <v>10</v>
      </c>
      <c r="C175" s="56" t="s">
        <v>601</v>
      </c>
      <c r="D175" s="56">
        <v>29</v>
      </c>
      <c r="E175" s="56">
        <v>3</v>
      </c>
      <c r="F175" s="56" t="s">
        <v>644</v>
      </c>
      <c r="G175" s="56"/>
      <c r="H175" s="75"/>
      <c r="I175" s="5" t="s">
        <v>294</v>
      </c>
      <c r="J175" s="58">
        <v>3</v>
      </c>
      <c r="K175" s="5" t="s">
        <v>92</v>
      </c>
      <c r="L175" s="5" t="s">
        <v>981</v>
      </c>
      <c r="M175" s="8">
        <v>4</v>
      </c>
      <c r="N175" s="8">
        <v>8</v>
      </c>
      <c r="O175" s="8">
        <v>210</v>
      </c>
      <c r="P175" s="8">
        <v>6</v>
      </c>
      <c r="Q175" s="8">
        <f t="shared" si="5"/>
        <v>1260</v>
      </c>
      <c r="R175" s="8">
        <v>35</v>
      </c>
      <c r="S175" s="50">
        <f t="shared" si="7"/>
        <v>352.8</v>
      </c>
    </row>
    <row r="176" spans="1:19" ht="20.100000000000001" customHeight="1" x14ac:dyDescent="0.4">
      <c r="A176" s="56" t="s">
        <v>43</v>
      </c>
      <c r="B176" s="56">
        <v>10</v>
      </c>
      <c r="C176" s="56" t="s">
        <v>601</v>
      </c>
      <c r="D176" s="56">
        <v>29</v>
      </c>
      <c r="E176" s="56">
        <v>3</v>
      </c>
      <c r="F176" s="56" t="s">
        <v>644</v>
      </c>
      <c r="G176" s="56"/>
      <c r="H176" s="75"/>
      <c r="I176" s="5" t="s">
        <v>294</v>
      </c>
      <c r="J176" s="58">
        <v>3</v>
      </c>
      <c r="K176" s="5" t="s">
        <v>92</v>
      </c>
      <c r="L176" s="5" t="s">
        <v>981</v>
      </c>
      <c r="M176" s="8">
        <v>2</v>
      </c>
      <c r="N176" s="8">
        <v>4</v>
      </c>
      <c r="O176" s="8">
        <v>210</v>
      </c>
      <c r="P176" s="8">
        <v>6</v>
      </c>
      <c r="Q176" s="8">
        <f t="shared" si="5"/>
        <v>1260</v>
      </c>
      <c r="R176" s="8">
        <v>35</v>
      </c>
      <c r="S176" s="50">
        <f t="shared" si="7"/>
        <v>176.4</v>
      </c>
    </row>
    <row r="177" spans="1:19" ht="20.100000000000001" customHeight="1" x14ac:dyDescent="0.4">
      <c r="A177" s="56" t="s">
        <v>41</v>
      </c>
      <c r="B177" s="56">
        <v>10</v>
      </c>
      <c r="C177" s="56" t="s">
        <v>601</v>
      </c>
      <c r="D177" s="56">
        <v>29</v>
      </c>
      <c r="E177" s="56">
        <v>3</v>
      </c>
      <c r="F177" s="56" t="s">
        <v>644</v>
      </c>
      <c r="G177" s="56"/>
      <c r="H177" s="75"/>
      <c r="I177" s="5" t="s">
        <v>294</v>
      </c>
      <c r="J177" s="58">
        <v>3</v>
      </c>
      <c r="K177" s="5" t="s">
        <v>258</v>
      </c>
      <c r="L177" s="5" t="s">
        <v>981</v>
      </c>
      <c r="M177" s="8">
        <v>3</v>
      </c>
      <c r="N177" s="8">
        <v>3</v>
      </c>
      <c r="O177" s="8">
        <v>210</v>
      </c>
      <c r="P177" s="8">
        <v>6</v>
      </c>
      <c r="Q177" s="8">
        <f t="shared" si="5"/>
        <v>1260</v>
      </c>
      <c r="R177" s="8">
        <v>35</v>
      </c>
      <c r="S177" s="50">
        <f t="shared" si="7"/>
        <v>132.30000000000001</v>
      </c>
    </row>
    <row r="178" spans="1:19" ht="20.100000000000001" customHeight="1" x14ac:dyDescent="0.4">
      <c r="A178" s="56" t="s">
        <v>24</v>
      </c>
      <c r="B178" s="56">
        <v>10</v>
      </c>
      <c r="C178" s="56" t="s">
        <v>601</v>
      </c>
      <c r="D178" s="56">
        <v>28</v>
      </c>
      <c r="E178" s="56">
        <v>3</v>
      </c>
      <c r="F178" s="56" t="s">
        <v>579</v>
      </c>
      <c r="G178" s="54"/>
      <c r="H178" s="75"/>
      <c r="I178" s="5" t="s">
        <v>823</v>
      </c>
      <c r="J178" s="58">
        <v>2.6</v>
      </c>
      <c r="K178" s="5" t="s">
        <v>148</v>
      </c>
      <c r="L178" s="5" t="s">
        <v>981</v>
      </c>
      <c r="M178" s="8">
        <v>1</v>
      </c>
      <c r="N178" s="8">
        <v>1</v>
      </c>
      <c r="O178" s="8">
        <v>210</v>
      </c>
      <c r="P178" s="8">
        <v>10</v>
      </c>
      <c r="Q178" s="8">
        <f t="shared" ref="Q178" si="8">O178*P178</f>
        <v>2100</v>
      </c>
      <c r="R178" s="8">
        <v>35</v>
      </c>
      <c r="S178" s="50">
        <f t="shared" si="7"/>
        <v>73.5</v>
      </c>
    </row>
    <row r="179" spans="1:19" ht="20.100000000000001" customHeight="1" x14ac:dyDescent="0.4">
      <c r="A179" s="56" t="s">
        <v>31</v>
      </c>
      <c r="B179" s="56">
        <v>10</v>
      </c>
      <c r="C179" s="56" t="s">
        <v>601</v>
      </c>
      <c r="D179" s="56">
        <v>29</v>
      </c>
      <c r="E179" s="56">
        <v>3</v>
      </c>
      <c r="F179" s="56" t="s">
        <v>644</v>
      </c>
      <c r="G179" s="56"/>
      <c r="H179" s="75"/>
      <c r="I179" s="5" t="s">
        <v>259</v>
      </c>
      <c r="J179" s="58">
        <v>2.6</v>
      </c>
      <c r="K179" s="5" t="s">
        <v>252</v>
      </c>
      <c r="L179" s="5" t="s">
        <v>981</v>
      </c>
      <c r="M179" s="8">
        <v>1</v>
      </c>
      <c r="N179" s="8">
        <v>1</v>
      </c>
      <c r="O179" s="8">
        <v>210</v>
      </c>
      <c r="P179" s="8">
        <v>10</v>
      </c>
      <c r="Q179" s="8">
        <f t="shared" si="5"/>
        <v>2100</v>
      </c>
      <c r="R179" s="8">
        <v>35</v>
      </c>
      <c r="S179" s="50">
        <f t="shared" si="7"/>
        <v>73.5</v>
      </c>
    </row>
    <row r="180" spans="1:19" ht="20.100000000000001" customHeight="1" x14ac:dyDescent="0.4">
      <c r="A180" s="56" t="s">
        <v>10</v>
      </c>
      <c r="B180" s="56">
        <v>10</v>
      </c>
      <c r="C180" s="56" t="s">
        <v>601</v>
      </c>
      <c r="D180" s="56">
        <v>29</v>
      </c>
      <c r="E180" s="56">
        <v>3</v>
      </c>
      <c r="F180" s="56" t="s">
        <v>644</v>
      </c>
      <c r="G180" s="56"/>
      <c r="H180" s="75"/>
      <c r="I180" s="5" t="s">
        <v>295</v>
      </c>
      <c r="J180" s="58">
        <v>3</v>
      </c>
      <c r="K180" s="5" t="s">
        <v>92</v>
      </c>
      <c r="L180" s="5" t="s">
        <v>981</v>
      </c>
      <c r="M180" s="8">
        <v>6</v>
      </c>
      <c r="N180" s="8">
        <v>12</v>
      </c>
      <c r="O180" s="8">
        <v>210</v>
      </c>
      <c r="P180" s="8">
        <v>8</v>
      </c>
      <c r="Q180" s="8">
        <f t="shared" si="5"/>
        <v>1680</v>
      </c>
      <c r="R180" s="8">
        <v>35</v>
      </c>
      <c r="S180" s="50">
        <f t="shared" si="7"/>
        <v>705.6</v>
      </c>
    </row>
    <row r="181" spans="1:19" ht="20.100000000000001" customHeight="1" x14ac:dyDescent="0.4">
      <c r="A181" s="56" t="s">
        <v>43</v>
      </c>
      <c r="B181" s="56">
        <v>10</v>
      </c>
      <c r="C181" s="56" t="s">
        <v>601</v>
      </c>
      <c r="D181" s="56">
        <v>29</v>
      </c>
      <c r="E181" s="56">
        <v>3</v>
      </c>
      <c r="F181" s="56" t="s">
        <v>644</v>
      </c>
      <c r="G181" s="56"/>
      <c r="H181" s="75"/>
      <c r="I181" s="5" t="s">
        <v>295</v>
      </c>
      <c r="J181" s="58">
        <v>3</v>
      </c>
      <c r="K181" s="5" t="s">
        <v>92</v>
      </c>
      <c r="L181" s="5" t="s">
        <v>981</v>
      </c>
      <c r="M181" s="8">
        <v>3</v>
      </c>
      <c r="N181" s="8">
        <v>6</v>
      </c>
      <c r="O181" s="8">
        <v>210</v>
      </c>
      <c r="P181" s="8">
        <v>8</v>
      </c>
      <c r="Q181" s="8">
        <f t="shared" si="5"/>
        <v>1680</v>
      </c>
      <c r="R181" s="8">
        <v>35</v>
      </c>
      <c r="S181" s="50">
        <f t="shared" si="7"/>
        <v>352.8</v>
      </c>
    </row>
    <row r="182" spans="1:19" ht="20.100000000000001" customHeight="1" x14ac:dyDescent="0.4">
      <c r="A182" s="56" t="s">
        <v>41</v>
      </c>
      <c r="B182" s="56">
        <v>10</v>
      </c>
      <c r="C182" s="56" t="s">
        <v>601</v>
      </c>
      <c r="D182" s="56">
        <v>29</v>
      </c>
      <c r="E182" s="56">
        <v>3</v>
      </c>
      <c r="F182" s="56" t="s">
        <v>644</v>
      </c>
      <c r="G182" s="56"/>
      <c r="H182" s="75"/>
      <c r="I182" s="5" t="s">
        <v>295</v>
      </c>
      <c r="J182" s="58">
        <v>3</v>
      </c>
      <c r="K182" s="5" t="s">
        <v>258</v>
      </c>
      <c r="L182" s="5" t="s">
        <v>981</v>
      </c>
      <c r="M182" s="8">
        <v>3</v>
      </c>
      <c r="N182" s="8">
        <v>3</v>
      </c>
      <c r="O182" s="8">
        <v>210</v>
      </c>
      <c r="P182" s="8">
        <v>8</v>
      </c>
      <c r="Q182" s="8">
        <f t="shared" si="5"/>
        <v>1680</v>
      </c>
      <c r="R182" s="8">
        <v>35</v>
      </c>
      <c r="S182" s="50">
        <f t="shared" si="7"/>
        <v>176.4</v>
      </c>
    </row>
    <row r="183" spans="1:19" ht="20.100000000000001" customHeight="1" x14ac:dyDescent="0.4">
      <c r="A183" s="56" t="s">
        <v>10</v>
      </c>
      <c r="B183" s="56">
        <v>10</v>
      </c>
      <c r="C183" s="56" t="s">
        <v>601</v>
      </c>
      <c r="D183" s="56">
        <v>29</v>
      </c>
      <c r="E183" s="56">
        <v>3</v>
      </c>
      <c r="F183" s="56" t="s">
        <v>644</v>
      </c>
      <c r="G183" s="56"/>
      <c r="H183" s="75"/>
      <c r="I183" s="5" t="s">
        <v>928</v>
      </c>
      <c r="J183" s="58">
        <v>3</v>
      </c>
      <c r="K183" s="5" t="s">
        <v>92</v>
      </c>
      <c r="L183" s="5" t="s">
        <v>981</v>
      </c>
      <c r="M183" s="8">
        <v>6</v>
      </c>
      <c r="N183" s="8">
        <v>12</v>
      </c>
      <c r="O183" s="8">
        <v>210</v>
      </c>
      <c r="P183" s="8">
        <v>8</v>
      </c>
      <c r="Q183" s="8">
        <f t="shared" si="5"/>
        <v>1680</v>
      </c>
      <c r="R183" s="8">
        <v>35</v>
      </c>
      <c r="S183" s="50">
        <f t="shared" si="7"/>
        <v>705.6</v>
      </c>
    </row>
    <row r="184" spans="1:19" ht="20.100000000000001" customHeight="1" x14ac:dyDescent="0.4">
      <c r="A184" s="56" t="s">
        <v>43</v>
      </c>
      <c r="B184" s="56">
        <v>10</v>
      </c>
      <c r="C184" s="56" t="s">
        <v>601</v>
      </c>
      <c r="D184" s="56">
        <v>29</v>
      </c>
      <c r="E184" s="56">
        <v>3</v>
      </c>
      <c r="F184" s="56" t="s">
        <v>644</v>
      </c>
      <c r="G184" s="56"/>
      <c r="H184" s="75"/>
      <c r="I184" s="5" t="s">
        <v>928</v>
      </c>
      <c r="J184" s="58">
        <v>3</v>
      </c>
      <c r="K184" s="5" t="s">
        <v>92</v>
      </c>
      <c r="L184" s="5" t="s">
        <v>981</v>
      </c>
      <c r="M184" s="8">
        <v>3</v>
      </c>
      <c r="N184" s="8">
        <v>6</v>
      </c>
      <c r="O184" s="8">
        <v>210</v>
      </c>
      <c r="P184" s="8">
        <v>8</v>
      </c>
      <c r="Q184" s="8">
        <f t="shared" si="5"/>
        <v>1680</v>
      </c>
      <c r="R184" s="8">
        <v>35</v>
      </c>
      <c r="S184" s="50">
        <f t="shared" si="7"/>
        <v>352.8</v>
      </c>
    </row>
    <row r="185" spans="1:19" ht="20.100000000000001" customHeight="1" x14ac:dyDescent="0.4">
      <c r="A185" s="56" t="s">
        <v>41</v>
      </c>
      <c r="B185" s="56">
        <v>10</v>
      </c>
      <c r="C185" s="56" t="s">
        <v>601</v>
      </c>
      <c r="D185" s="56">
        <v>29</v>
      </c>
      <c r="E185" s="56">
        <v>3</v>
      </c>
      <c r="F185" s="56" t="s">
        <v>644</v>
      </c>
      <c r="G185" s="56"/>
      <c r="H185" s="75"/>
      <c r="I185" s="5" t="s">
        <v>928</v>
      </c>
      <c r="J185" s="58">
        <v>3</v>
      </c>
      <c r="K185" s="5" t="s">
        <v>258</v>
      </c>
      <c r="L185" s="5" t="s">
        <v>981</v>
      </c>
      <c r="M185" s="8">
        <v>3</v>
      </c>
      <c r="N185" s="8">
        <v>3</v>
      </c>
      <c r="O185" s="8">
        <v>210</v>
      </c>
      <c r="P185" s="8">
        <v>8</v>
      </c>
      <c r="Q185" s="8">
        <f t="shared" si="5"/>
        <v>1680</v>
      </c>
      <c r="R185" s="8">
        <v>35</v>
      </c>
      <c r="S185" s="50">
        <f t="shared" si="7"/>
        <v>176.4</v>
      </c>
    </row>
    <row r="186" spans="1:19" ht="20.100000000000001" customHeight="1" x14ac:dyDescent="0.4">
      <c r="A186" s="56" t="s">
        <v>10</v>
      </c>
      <c r="B186" s="56">
        <v>10</v>
      </c>
      <c r="C186" s="56" t="s">
        <v>601</v>
      </c>
      <c r="D186" s="56">
        <v>29</v>
      </c>
      <c r="E186" s="56">
        <v>3</v>
      </c>
      <c r="F186" s="56" t="s">
        <v>644</v>
      </c>
      <c r="G186" s="56"/>
      <c r="H186" s="75"/>
      <c r="I186" s="5" t="s">
        <v>296</v>
      </c>
      <c r="J186" s="58">
        <v>3</v>
      </c>
      <c r="K186" s="5" t="s">
        <v>92</v>
      </c>
      <c r="L186" s="5" t="s">
        <v>981</v>
      </c>
      <c r="M186" s="8">
        <v>6</v>
      </c>
      <c r="N186" s="8">
        <v>12</v>
      </c>
      <c r="O186" s="8">
        <v>210</v>
      </c>
      <c r="P186" s="8">
        <v>6</v>
      </c>
      <c r="Q186" s="8">
        <f t="shared" ref="Q186:Q209" si="9">O186*P186</f>
        <v>1260</v>
      </c>
      <c r="R186" s="8">
        <v>35</v>
      </c>
      <c r="S186" s="50">
        <f t="shared" si="7"/>
        <v>529.20000000000005</v>
      </c>
    </row>
    <row r="187" spans="1:19" ht="20.100000000000001" customHeight="1" x14ac:dyDescent="0.4">
      <c r="A187" s="56" t="s">
        <v>43</v>
      </c>
      <c r="B187" s="56">
        <v>10</v>
      </c>
      <c r="C187" s="56" t="s">
        <v>601</v>
      </c>
      <c r="D187" s="56">
        <v>29</v>
      </c>
      <c r="E187" s="56">
        <v>3</v>
      </c>
      <c r="F187" s="56" t="s">
        <v>644</v>
      </c>
      <c r="G187" s="56"/>
      <c r="H187" s="75"/>
      <c r="I187" s="5" t="s">
        <v>296</v>
      </c>
      <c r="J187" s="58">
        <v>3</v>
      </c>
      <c r="K187" s="5" t="s">
        <v>92</v>
      </c>
      <c r="L187" s="5" t="s">
        <v>981</v>
      </c>
      <c r="M187" s="8">
        <v>3</v>
      </c>
      <c r="N187" s="8">
        <v>6</v>
      </c>
      <c r="O187" s="8">
        <v>210</v>
      </c>
      <c r="P187" s="8">
        <v>6</v>
      </c>
      <c r="Q187" s="8">
        <f t="shared" si="9"/>
        <v>1260</v>
      </c>
      <c r="R187" s="8">
        <v>35</v>
      </c>
      <c r="S187" s="50">
        <f t="shared" si="7"/>
        <v>264.60000000000002</v>
      </c>
    </row>
    <row r="188" spans="1:19" ht="20.100000000000001" customHeight="1" x14ac:dyDescent="0.4">
      <c r="A188" s="56" t="s">
        <v>41</v>
      </c>
      <c r="B188" s="56">
        <v>10</v>
      </c>
      <c r="C188" s="56" t="s">
        <v>601</v>
      </c>
      <c r="D188" s="56">
        <v>29</v>
      </c>
      <c r="E188" s="56">
        <v>3</v>
      </c>
      <c r="F188" s="56" t="s">
        <v>644</v>
      </c>
      <c r="G188" s="56"/>
      <c r="H188" s="76"/>
      <c r="I188" s="5" t="s">
        <v>296</v>
      </c>
      <c r="J188" s="58">
        <v>3</v>
      </c>
      <c r="K188" s="5" t="s">
        <v>258</v>
      </c>
      <c r="L188" s="5" t="s">
        <v>981</v>
      </c>
      <c r="M188" s="8">
        <v>3</v>
      </c>
      <c r="N188" s="8">
        <v>3</v>
      </c>
      <c r="O188" s="8">
        <v>210</v>
      </c>
      <c r="P188" s="8">
        <v>6</v>
      </c>
      <c r="Q188" s="8">
        <f t="shared" si="9"/>
        <v>1260</v>
      </c>
      <c r="R188" s="8">
        <v>35</v>
      </c>
      <c r="S188" s="50">
        <f t="shared" si="7"/>
        <v>132.30000000000001</v>
      </c>
    </row>
    <row r="189" spans="1:19" ht="20.100000000000001" customHeight="1" x14ac:dyDescent="0.4">
      <c r="A189" s="56" t="s">
        <v>13</v>
      </c>
      <c r="B189" s="56">
        <v>10</v>
      </c>
      <c r="C189" s="56" t="s">
        <v>601</v>
      </c>
      <c r="D189" s="54" t="s">
        <v>649</v>
      </c>
      <c r="E189" s="56">
        <v>3</v>
      </c>
      <c r="F189" s="56" t="s">
        <v>644</v>
      </c>
      <c r="G189" s="56"/>
      <c r="H189" s="56" t="s">
        <v>472</v>
      </c>
      <c r="I189" s="5" t="s">
        <v>123</v>
      </c>
      <c r="J189" s="58">
        <v>3</v>
      </c>
      <c r="K189" s="5" t="s">
        <v>166</v>
      </c>
      <c r="L189" s="5" t="s">
        <v>981</v>
      </c>
      <c r="M189" s="8">
        <v>60</v>
      </c>
      <c r="N189" s="8">
        <v>60</v>
      </c>
      <c r="O189" s="8">
        <v>210</v>
      </c>
      <c r="P189" s="8">
        <v>10</v>
      </c>
      <c r="Q189" s="8">
        <f t="shared" si="9"/>
        <v>2100</v>
      </c>
      <c r="R189" s="8">
        <v>35</v>
      </c>
      <c r="S189" s="50">
        <f t="shared" si="7"/>
        <v>4410</v>
      </c>
    </row>
    <row r="190" spans="1:19" ht="20.100000000000001" customHeight="1" x14ac:dyDescent="0.4">
      <c r="A190" s="56" t="s">
        <v>21</v>
      </c>
      <c r="B190" s="56">
        <v>10</v>
      </c>
      <c r="C190" s="56" t="s">
        <v>601</v>
      </c>
      <c r="D190" s="54" t="s">
        <v>649</v>
      </c>
      <c r="E190" s="54">
        <v>3</v>
      </c>
      <c r="F190" s="54" t="s">
        <v>644</v>
      </c>
      <c r="G190" s="56" t="s">
        <v>811</v>
      </c>
      <c r="H190" s="56" t="s">
        <v>472</v>
      </c>
      <c r="I190" s="5" t="s">
        <v>824</v>
      </c>
      <c r="J190" s="58">
        <v>3</v>
      </c>
      <c r="K190" s="5" t="s">
        <v>1001</v>
      </c>
      <c r="L190" s="5" t="s">
        <v>1000</v>
      </c>
      <c r="M190" s="8">
        <v>2</v>
      </c>
      <c r="N190" s="8">
        <v>2</v>
      </c>
      <c r="O190" s="8">
        <v>210</v>
      </c>
      <c r="P190" s="8">
        <v>3</v>
      </c>
      <c r="Q190" s="8">
        <f t="shared" si="9"/>
        <v>630</v>
      </c>
      <c r="R190" s="8">
        <v>19</v>
      </c>
      <c r="S190" s="50">
        <f t="shared" si="7"/>
        <v>23.94</v>
      </c>
    </row>
    <row r="191" spans="1:19" ht="20.100000000000001" customHeight="1" x14ac:dyDescent="0.4">
      <c r="A191" s="56" t="s">
        <v>24</v>
      </c>
      <c r="B191" s="56">
        <v>10</v>
      </c>
      <c r="C191" s="56" t="s">
        <v>601</v>
      </c>
      <c r="D191" s="54">
        <v>29</v>
      </c>
      <c r="E191" s="54" t="s">
        <v>651</v>
      </c>
      <c r="F191" s="54" t="s">
        <v>644</v>
      </c>
      <c r="G191" s="56"/>
      <c r="H191" s="72" t="s">
        <v>473</v>
      </c>
      <c r="I191" s="5" t="s">
        <v>259</v>
      </c>
      <c r="J191" s="58">
        <v>2.6</v>
      </c>
      <c r="K191" s="5" t="s">
        <v>148</v>
      </c>
      <c r="L191" s="5" t="s">
        <v>981</v>
      </c>
      <c r="M191" s="8">
        <v>1</v>
      </c>
      <c r="N191" s="8">
        <v>1</v>
      </c>
      <c r="O191" s="8">
        <v>210</v>
      </c>
      <c r="P191" s="8">
        <v>10</v>
      </c>
      <c r="Q191" s="8">
        <f t="shared" si="9"/>
        <v>2100</v>
      </c>
      <c r="R191" s="8">
        <v>35</v>
      </c>
      <c r="S191" s="50">
        <f t="shared" si="7"/>
        <v>73.5</v>
      </c>
    </row>
    <row r="192" spans="1:19" ht="20.100000000000001" customHeight="1" x14ac:dyDescent="0.4">
      <c r="A192" s="56" t="s">
        <v>31</v>
      </c>
      <c r="B192" s="56">
        <v>10</v>
      </c>
      <c r="C192" s="56" t="s">
        <v>601</v>
      </c>
      <c r="D192" s="54">
        <v>29</v>
      </c>
      <c r="E192" s="54" t="s">
        <v>651</v>
      </c>
      <c r="F192" s="54" t="s">
        <v>644</v>
      </c>
      <c r="G192" s="56"/>
      <c r="H192" s="72"/>
      <c r="I192" s="5" t="s">
        <v>259</v>
      </c>
      <c r="J192" s="58">
        <v>2.6</v>
      </c>
      <c r="K192" s="5" t="s">
        <v>252</v>
      </c>
      <c r="L192" s="5" t="s">
        <v>981</v>
      </c>
      <c r="M192" s="8">
        <v>1</v>
      </c>
      <c r="N192" s="8">
        <v>1</v>
      </c>
      <c r="O192" s="8">
        <v>210</v>
      </c>
      <c r="P192" s="8">
        <v>10</v>
      </c>
      <c r="Q192" s="8">
        <f t="shared" si="9"/>
        <v>2100</v>
      </c>
      <c r="R192" s="8">
        <v>35</v>
      </c>
      <c r="S192" s="50">
        <f t="shared" si="7"/>
        <v>73.5</v>
      </c>
    </row>
    <row r="193" spans="1:19" ht="20.100000000000001" customHeight="1" x14ac:dyDescent="0.4">
      <c r="A193" s="56"/>
      <c r="B193" s="56">
        <v>10</v>
      </c>
      <c r="C193" s="56" t="s">
        <v>601</v>
      </c>
      <c r="D193" s="54">
        <v>30</v>
      </c>
      <c r="E193" s="54">
        <v>1</v>
      </c>
      <c r="F193" s="54" t="s">
        <v>648</v>
      </c>
      <c r="G193" s="56"/>
      <c r="H193" s="72" t="s">
        <v>475</v>
      </c>
      <c r="I193" s="5" t="s">
        <v>496</v>
      </c>
      <c r="J193" s="62">
        <v>3</v>
      </c>
      <c r="K193" s="5" t="s">
        <v>465</v>
      </c>
      <c r="L193" s="5" t="s">
        <v>981</v>
      </c>
      <c r="M193" s="8">
        <v>2</v>
      </c>
      <c r="N193" s="8">
        <v>2</v>
      </c>
      <c r="O193" s="8">
        <v>210</v>
      </c>
      <c r="P193" s="8">
        <v>1</v>
      </c>
      <c r="Q193" s="8">
        <f>O193*P193</f>
        <v>210</v>
      </c>
      <c r="R193" s="8">
        <v>35</v>
      </c>
      <c r="S193" s="50">
        <f t="shared" si="7"/>
        <v>14.7</v>
      </c>
    </row>
    <row r="194" spans="1:19" ht="20.100000000000001" customHeight="1" x14ac:dyDescent="0.4">
      <c r="A194" s="56" t="s">
        <v>45</v>
      </c>
      <c r="B194" s="56">
        <v>10</v>
      </c>
      <c r="C194" s="56" t="s">
        <v>601</v>
      </c>
      <c r="D194" s="54">
        <v>30</v>
      </c>
      <c r="E194" s="54">
        <v>1</v>
      </c>
      <c r="F194" s="54" t="s">
        <v>648</v>
      </c>
      <c r="G194" s="56"/>
      <c r="H194" s="72"/>
      <c r="I194" s="5" t="s">
        <v>476</v>
      </c>
      <c r="J194" s="62">
        <v>3</v>
      </c>
      <c r="K194" s="5" t="s">
        <v>465</v>
      </c>
      <c r="L194" s="5" t="s">
        <v>981</v>
      </c>
      <c r="M194" s="8">
        <v>3</v>
      </c>
      <c r="N194" s="8">
        <v>3</v>
      </c>
      <c r="O194" s="8">
        <v>210</v>
      </c>
      <c r="P194" s="8">
        <v>1</v>
      </c>
      <c r="Q194" s="8">
        <f>O194*P194</f>
        <v>210</v>
      </c>
      <c r="R194" s="8">
        <v>35</v>
      </c>
      <c r="S194" s="50">
        <f t="shared" si="7"/>
        <v>22.05</v>
      </c>
    </row>
    <row r="195" spans="1:19" ht="20.100000000000001" customHeight="1" x14ac:dyDescent="0.4">
      <c r="A195" s="56"/>
      <c r="B195" s="56">
        <v>10</v>
      </c>
      <c r="C195" s="56" t="s">
        <v>601</v>
      </c>
      <c r="D195" s="54">
        <v>30</v>
      </c>
      <c r="E195" s="54">
        <v>1</v>
      </c>
      <c r="F195" s="54" t="s">
        <v>648</v>
      </c>
      <c r="G195" s="56"/>
      <c r="H195" s="72"/>
      <c r="I195" s="5" t="s">
        <v>477</v>
      </c>
      <c r="J195" s="62">
        <v>3</v>
      </c>
      <c r="K195" s="5" t="s">
        <v>492</v>
      </c>
      <c r="L195" s="5" t="s">
        <v>981</v>
      </c>
      <c r="M195" s="8">
        <v>4</v>
      </c>
      <c r="N195" s="8">
        <v>8</v>
      </c>
      <c r="O195" s="8">
        <v>210</v>
      </c>
      <c r="P195" s="8">
        <v>1</v>
      </c>
      <c r="Q195" s="8">
        <f t="shared" si="9"/>
        <v>210</v>
      </c>
      <c r="R195" s="8">
        <v>35</v>
      </c>
      <c r="S195" s="50">
        <f t="shared" si="7"/>
        <v>58.8</v>
      </c>
    </row>
    <row r="196" spans="1:19" ht="20.100000000000001" customHeight="1" x14ac:dyDescent="0.4">
      <c r="A196" s="56"/>
      <c r="B196" s="56">
        <v>10</v>
      </c>
      <c r="C196" s="56" t="s">
        <v>601</v>
      </c>
      <c r="D196" s="54">
        <v>30</v>
      </c>
      <c r="E196" s="54">
        <v>1</v>
      </c>
      <c r="F196" s="54" t="s">
        <v>648</v>
      </c>
      <c r="G196" s="56"/>
      <c r="H196" s="72"/>
      <c r="I196" s="5" t="s">
        <v>478</v>
      </c>
      <c r="J196" s="62">
        <v>3</v>
      </c>
      <c r="K196" s="5" t="s">
        <v>465</v>
      </c>
      <c r="L196" s="5" t="s">
        <v>981</v>
      </c>
      <c r="M196" s="8">
        <v>3</v>
      </c>
      <c r="N196" s="8">
        <v>3</v>
      </c>
      <c r="O196" s="8">
        <v>210</v>
      </c>
      <c r="P196" s="8">
        <v>1</v>
      </c>
      <c r="Q196" s="8">
        <f t="shared" si="9"/>
        <v>210</v>
      </c>
      <c r="R196" s="8">
        <v>35</v>
      </c>
      <c r="S196" s="50">
        <f t="shared" si="7"/>
        <v>22.05</v>
      </c>
    </row>
    <row r="197" spans="1:19" ht="20.100000000000001" customHeight="1" x14ac:dyDescent="0.4">
      <c r="A197" s="56"/>
      <c r="B197" s="56">
        <v>10</v>
      </c>
      <c r="C197" s="56" t="s">
        <v>601</v>
      </c>
      <c r="D197" s="54">
        <v>30</v>
      </c>
      <c r="E197" s="54">
        <v>1</v>
      </c>
      <c r="F197" s="54" t="s">
        <v>648</v>
      </c>
      <c r="G197" s="56"/>
      <c r="H197" s="72"/>
      <c r="I197" s="5" t="s">
        <v>479</v>
      </c>
      <c r="J197" s="62">
        <v>3</v>
      </c>
      <c r="K197" s="5" t="s">
        <v>493</v>
      </c>
      <c r="L197" s="5" t="s">
        <v>981</v>
      </c>
      <c r="M197" s="8">
        <v>11</v>
      </c>
      <c r="N197" s="8">
        <v>11</v>
      </c>
      <c r="O197" s="8">
        <v>210</v>
      </c>
      <c r="P197" s="8">
        <v>10</v>
      </c>
      <c r="Q197" s="8">
        <f t="shared" si="9"/>
        <v>2100</v>
      </c>
      <c r="R197" s="8">
        <v>35</v>
      </c>
      <c r="S197" s="50">
        <f t="shared" si="7"/>
        <v>808.5</v>
      </c>
    </row>
    <row r="198" spans="1:19" ht="20.100000000000001" customHeight="1" x14ac:dyDescent="0.4">
      <c r="A198" s="56"/>
      <c r="B198" s="56">
        <v>10</v>
      </c>
      <c r="C198" s="56" t="s">
        <v>601</v>
      </c>
      <c r="D198" s="54">
        <v>30</v>
      </c>
      <c r="E198" s="54">
        <v>1</v>
      </c>
      <c r="F198" s="54" t="s">
        <v>648</v>
      </c>
      <c r="G198" s="56"/>
      <c r="H198" s="72"/>
      <c r="I198" s="5" t="s">
        <v>480</v>
      </c>
      <c r="J198" s="62">
        <v>3</v>
      </c>
      <c r="K198" s="5" t="s">
        <v>493</v>
      </c>
      <c r="L198" s="5" t="s">
        <v>981</v>
      </c>
      <c r="M198" s="8">
        <v>3</v>
      </c>
      <c r="N198" s="8">
        <v>3</v>
      </c>
      <c r="O198" s="8">
        <v>210</v>
      </c>
      <c r="P198" s="8">
        <v>1</v>
      </c>
      <c r="Q198" s="8">
        <f t="shared" si="9"/>
        <v>210</v>
      </c>
      <c r="R198" s="8">
        <v>35</v>
      </c>
      <c r="S198" s="50">
        <f t="shared" si="7"/>
        <v>22.05</v>
      </c>
    </row>
    <row r="199" spans="1:19" ht="20.100000000000001" customHeight="1" x14ac:dyDescent="0.4">
      <c r="A199" s="56"/>
      <c r="B199" s="56">
        <v>10</v>
      </c>
      <c r="C199" s="56" t="s">
        <v>601</v>
      </c>
      <c r="D199" s="54">
        <v>30</v>
      </c>
      <c r="E199" s="54">
        <v>1</v>
      </c>
      <c r="F199" s="54" t="s">
        <v>648</v>
      </c>
      <c r="G199" s="56"/>
      <c r="H199" s="72"/>
      <c r="I199" s="5" t="s">
        <v>481</v>
      </c>
      <c r="J199" s="62">
        <v>3</v>
      </c>
      <c r="K199" s="5" t="s">
        <v>493</v>
      </c>
      <c r="L199" s="5" t="s">
        <v>981</v>
      </c>
      <c r="M199" s="8">
        <v>3</v>
      </c>
      <c r="N199" s="8">
        <v>3</v>
      </c>
      <c r="O199" s="8">
        <v>210</v>
      </c>
      <c r="P199" s="8">
        <v>1</v>
      </c>
      <c r="Q199" s="8">
        <f t="shared" si="9"/>
        <v>210</v>
      </c>
      <c r="R199" s="8">
        <v>35</v>
      </c>
      <c r="S199" s="50">
        <f t="shared" ref="S199:S209" si="10">N199*Q199*R199/1000</f>
        <v>22.05</v>
      </c>
    </row>
    <row r="200" spans="1:19" ht="20.100000000000001" customHeight="1" x14ac:dyDescent="0.4">
      <c r="A200" s="56"/>
      <c r="B200" s="56">
        <v>10</v>
      </c>
      <c r="C200" s="56" t="s">
        <v>601</v>
      </c>
      <c r="D200" s="54">
        <v>30</v>
      </c>
      <c r="E200" s="54">
        <v>1</v>
      </c>
      <c r="F200" s="54" t="s">
        <v>648</v>
      </c>
      <c r="G200" s="56"/>
      <c r="H200" s="72"/>
      <c r="I200" s="5" t="s">
        <v>482</v>
      </c>
      <c r="J200" s="62">
        <v>3.8</v>
      </c>
      <c r="K200" s="5" t="s">
        <v>494</v>
      </c>
      <c r="L200" s="5" t="s">
        <v>981</v>
      </c>
      <c r="M200" s="8">
        <v>24</v>
      </c>
      <c r="N200" s="8">
        <v>48</v>
      </c>
      <c r="O200" s="8">
        <v>210</v>
      </c>
      <c r="P200" s="8">
        <v>4</v>
      </c>
      <c r="Q200" s="8">
        <f t="shared" si="9"/>
        <v>840</v>
      </c>
      <c r="R200" s="8">
        <v>35</v>
      </c>
      <c r="S200" s="50">
        <f t="shared" si="10"/>
        <v>1411.2</v>
      </c>
    </row>
    <row r="201" spans="1:19" ht="20.100000000000001" customHeight="1" x14ac:dyDescent="0.4">
      <c r="A201" s="56"/>
      <c r="B201" s="56">
        <v>10</v>
      </c>
      <c r="C201" s="56" t="s">
        <v>601</v>
      </c>
      <c r="D201" s="54">
        <v>30</v>
      </c>
      <c r="E201" s="54">
        <v>1</v>
      </c>
      <c r="F201" s="54" t="s">
        <v>648</v>
      </c>
      <c r="G201" s="56"/>
      <c r="H201" s="72"/>
      <c r="I201" s="5" t="s">
        <v>486</v>
      </c>
      <c r="J201" s="62">
        <v>3</v>
      </c>
      <c r="K201" s="5" t="s">
        <v>493</v>
      </c>
      <c r="L201" s="5" t="s">
        <v>981</v>
      </c>
      <c r="M201" s="8">
        <v>16</v>
      </c>
      <c r="N201" s="8">
        <v>16</v>
      </c>
      <c r="O201" s="8">
        <v>210</v>
      </c>
      <c r="P201" s="8">
        <v>1</v>
      </c>
      <c r="Q201" s="8">
        <f t="shared" si="9"/>
        <v>210</v>
      </c>
      <c r="R201" s="8">
        <v>35</v>
      </c>
      <c r="S201" s="50">
        <f t="shared" si="10"/>
        <v>117.6</v>
      </c>
    </row>
    <row r="202" spans="1:19" ht="20.100000000000001" customHeight="1" x14ac:dyDescent="0.4">
      <c r="A202" s="56"/>
      <c r="B202" s="56">
        <v>10</v>
      </c>
      <c r="C202" s="56" t="s">
        <v>601</v>
      </c>
      <c r="D202" s="54">
        <v>30</v>
      </c>
      <c r="E202" s="54">
        <v>1</v>
      </c>
      <c r="F202" s="54" t="s">
        <v>648</v>
      </c>
      <c r="G202" s="56"/>
      <c r="H202" s="72"/>
      <c r="I202" s="5" t="s">
        <v>483</v>
      </c>
      <c r="J202" s="62">
        <v>3</v>
      </c>
      <c r="K202" s="5" t="s">
        <v>465</v>
      </c>
      <c r="L202" s="5" t="s">
        <v>981</v>
      </c>
      <c r="M202" s="8">
        <v>2</v>
      </c>
      <c r="N202" s="8">
        <v>2</v>
      </c>
      <c r="O202" s="8">
        <v>210</v>
      </c>
      <c r="P202" s="8">
        <v>1</v>
      </c>
      <c r="Q202" s="8">
        <f t="shared" si="9"/>
        <v>210</v>
      </c>
      <c r="R202" s="8">
        <v>35</v>
      </c>
      <c r="S202" s="50">
        <f t="shared" si="10"/>
        <v>14.7</v>
      </c>
    </row>
    <row r="203" spans="1:19" ht="20.100000000000001" customHeight="1" x14ac:dyDescent="0.4">
      <c r="A203" s="56"/>
      <c r="B203" s="56">
        <v>10</v>
      </c>
      <c r="C203" s="56" t="s">
        <v>601</v>
      </c>
      <c r="D203" s="54">
        <v>30</v>
      </c>
      <c r="E203" s="54">
        <v>1</v>
      </c>
      <c r="F203" s="54" t="s">
        <v>648</v>
      </c>
      <c r="G203" s="56"/>
      <c r="H203" s="72"/>
      <c r="I203" s="5" t="s">
        <v>484</v>
      </c>
      <c r="J203" s="62">
        <v>2.6</v>
      </c>
      <c r="K203" s="5" t="s">
        <v>495</v>
      </c>
      <c r="L203" s="5" t="s">
        <v>981</v>
      </c>
      <c r="M203" s="8">
        <v>2</v>
      </c>
      <c r="N203" s="8">
        <v>2</v>
      </c>
      <c r="O203" s="8">
        <v>210</v>
      </c>
      <c r="P203" s="8">
        <v>10</v>
      </c>
      <c r="Q203" s="8">
        <f t="shared" si="9"/>
        <v>2100</v>
      </c>
      <c r="R203" s="8">
        <v>35</v>
      </c>
      <c r="S203" s="50">
        <f t="shared" si="10"/>
        <v>147</v>
      </c>
    </row>
    <row r="204" spans="1:19" ht="20.100000000000001" customHeight="1" x14ac:dyDescent="0.4">
      <c r="A204" s="56"/>
      <c r="B204" s="56">
        <v>10</v>
      </c>
      <c r="C204" s="56" t="s">
        <v>601</v>
      </c>
      <c r="D204" s="54" t="s">
        <v>372</v>
      </c>
      <c r="E204" s="54">
        <v>1</v>
      </c>
      <c r="F204" s="54" t="s">
        <v>648</v>
      </c>
      <c r="G204" s="56" t="s">
        <v>811</v>
      </c>
      <c r="H204" s="72"/>
      <c r="I204" s="5" t="s">
        <v>488</v>
      </c>
      <c r="J204" s="62">
        <v>3</v>
      </c>
      <c r="K204" s="5" t="s">
        <v>1001</v>
      </c>
      <c r="L204" s="5" t="s">
        <v>1000</v>
      </c>
      <c r="M204" s="8">
        <v>1</v>
      </c>
      <c r="N204" s="8">
        <v>1</v>
      </c>
      <c r="O204" s="8">
        <v>210</v>
      </c>
      <c r="P204" s="8">
        <v>3</v>
      </c>
      <c r="Q204" s="8">
        <f t="shared" si="9"/>
        <v>630</v>
      </c>
      <c r="R204" s="8">
        <v>19</v>
      </c>
      <c r="S204" s="50">
        <f t="shared" si="10"/>
        <v>11.97</v>
      </c>
    </row>
    <row r="205" spans="1:19" ht="20.100000000000001" customHeight="1" x14ac:dyDescent="0.4">
      <c r="A205" s="56"/>
      <c r="B205" s="56">
        <v>10</v>
      </c>
      <c r="C205" s="56" t="s">
        <v>601</v>
      </c>
      <c r="D205" s="54">
        <v>30</v>
      </c>
      <c r="E205" s="54">
        <v>2</v>
      </c>
      <c r="F205" s="54" t="s">
        <v>648</v>
      </c>
      <c r="G205" s="56"/>
      <c r="H205" s="72" t="s">
        <v>485</v>
      </c>
      <c r="I205" s="5" t="s">
        <v>497</v>
      </c>
      <c r="J205" s="62">
        <v>3</v>
      </c>
      <c r="K205" s="5" t="s">
        <v>498</v>
      </c>
      <c r="L205" s="5" t="s">
        <v>981</v>
      </c>
      <c r="M205" s="8">
        <v>3</v>
      </c>
      <c r="N205" s="8">
        <v>6</v>
      </c>
      <c r="O205" s="8">
        <v>210</v>
      </c>
      <c r="P205" s="8">
        <v>1</v>
      </c>
      <c r="Q205" s="8">
        <f t="shared" si="9"/>
        <v>210</v>
      </c>
      <c r="R205" s="8">
        <v>35</v>
      </c>
      <c r="S205" s="50">
        <f t="shared" si="10"/>
        <v>44.1</v>
      </c>
    </row>
    <row r="206" spans="1:19" ht="20.100000000000001" customHeight="1" x14ac:dyDescent="0.4">
      <c r="A206" s="56"/>
      <c r="B206" s="56">
        <v>10</v>
      </c>
      <c r="C206" s="56" t="s">
        <v>601</v>
      </c>
      <c r="D206" s="54">
        <v>30</v>
      </c>
      <c r="E206" s="54">
        <v>2</v>
      </c>
      <c r="F206" s="54" t="s">
        <v>648</v>
      </c>
      <c r="G206" s="56"/>
      <c r="H206" s="72"/>
      <c r="I206" s="5" t="s">
        <v>487</v>
      </c>
      <c r="J206" s="62">
        <v>3</v>
      </c>
      <c r="K206" s="5" t="s">
        <v>465</v>
      </c>
      <c r="L206" s="5" t="s">
        <v>981</v>
      </c>
      <c r="M206" s="8">
        <v>8</v>
      </c>
      <c r="N206" s="8">
        <v>8</v>
      </c>
      <c r="O206" s="8">
        <v>210</v>
      </c>
      <c r="P206" s="8">
        <v>1</v>
      </c>
      <c r="Q206" s="8">
        <f t="shared" si="9"/>
        <v>210</v>
      </c>
      <c r="R206" s="8">
        <v>35</v>
      </c>
      <c r="S206" s="50">
        <f t="shared" si="10"/>
        <v>58.8</v>
      </c>
    </row>
    <row r="207" spans="1:19" ht="20.100000000000001" customHeight="1" x14ac:dyDescent="0.4">
      <c r="A207" s="56"/>
      <c r="B207" s="56">
        <v>10</v>
      </c>
      <c r="C207" s="56" t="s">
        <v>601</v>
      </c>
      <c r="D207" s="54">
        <v>30</v>
      </c>
      <c r="E207" s="54">
        <v>2</v>
      </c>
      <c r="F207" s="54" t="s">
        <v>648</v>
      </c>
      <c r="G207" s="56"/>
      <c r="H207" s="72"/>
      <c r="I207" s="5" t="s">
        <v>489</v>
      </c>
      <c r="J207" s="62">
        <v>3</v>
      </c>
      <c r="K207" s="5" t="s">
        <v>493</v>
      </c>
      <c r="L207" s="5" t="s">
        <v>981</v>
      </c>
      <c r="M207" s="8">
        <v>4</v>
      </c>
      <c r="N207" s="8">
        <v>4</v>
      </c>
      <c r="O207" s="8">
        <v>210</v>
      </c>
      <c r="P207" s="8">
        <v>1</v>
      </c>
      <c r="Q207" s="8">
        <f t="shared" si="9"/>
        <v>210</v>
      </c>
      <c r="R207" s="8">
        <v>35</v>
      </c>
      <c r="S207" s="50">
        <f t="shared" si="10"/>
        <v>29.4</v>
      </c>
    </row>
    <row r="208" spans="1:19" ht="20.100000000000001" customHeight="1" x14ac:dyDescent="0.4">
      <c r="A208" s="56"/>
      <c r="B208" s="56">
        <v>10</v>
      </c>
      <c r="C208" s="56" t="s">
        <v>601</v>
      </c>
      <c r="D208" s="54">
        <v>30</v>
      </c>
      <c r="E208" s="54">
        <v>2</v>
      </c>
      <c r="F208" s="54" t="s">
        <v>648</v>
      </c>
      <c r="G208" s="56"/>
      <c r="H208" s="72"/>
      <c r="I208" s="5" t="s">
        <v>490</v>
      </c>
      <c r="J208" s="62">
        <v>3</v>
      </c>
      <c r="K208" s="5" t="s">
        <v>493</v>
      </c>
      <c r="L208" s="5" t="s">
        <v>981</v>
      </c>
      <c r="M208" s="8">
        <v>2</v>
      </c>
      <c r="N208" s="8">
        <v>2</v>
      </c>
      <c r="O208" s="8">
        <v>210</v>
      </c>
      <c r="P208" s="8">
        <v>1</v>
      </c>
      <c r="Q208" s="8">
        <f t="shared" si="9"/>
        <v>210</v>
      </c>
      <c r="R208" s="8">
        <v>35</v>
      </c>
      <c r="S208" s="50">
        <f t="shared" si="10"/>
        <v>14.7</v>
      </c>
    </row>
    <row r="209" spans="1:19" ht="20.100000000000001" customHeight="1" x14ac:dyDescent="0.4">
      <c r="A209" s="56"/>
      <c r="B209" s="56">
        <v>10</v>
      </c>
      <c r="C209" s="56" t="s">
        <v>601</v>
      </c>
      <c r="D209" s="54">
        <v>30</v>
      </c>
      <c r="E209" s="54">
        <v>2</v>
      </c>
      <c r="F209" s="54" t="s">
        <v>611</v>
      </c>
      <c r="G209" s="56" t="s">
        <v>811</v>
      </c>
      <c r="H209" s="72"/>
      <c r="I209" s="5" t="s">
        <v>491</v>
      </c>
      <c r="J209" s="62">
        <v>3</v>
      </c>
      <c r="K209" s="5" t="s">
        <v>1001</v>
      </c>
      <c r="L209" s="5" t="s">
        <v>1000</v>
      </c>
      <c r="M209" s="8">
        <v>1</v>
      </c>
      <c r="N209" s="8">
        <v>1</v>
      </c>
      <c r="O209" s="8">
        <v>210</v>
      </c>
      <c r="P209" s="8">
        <v>3</v>
      </c>
      <c r="Q209" s="8">
        <f t="shared" si="9"/>
        <v>630</v>
      </c>
      <c r="R209" s="8">
        <v>19</v>
      </c>
      <c r="S209" s="50">
        <f t="shared" si="10"/>
        <v>11.97</v>
      </c>
    </row>
    <row r="210" spans="1:19" x14ac:dyDescent="0.4">
      <c r="M210" s="47">
        <f>SUM(M5:M209)</f>
        <v>996</v>
      </c>
    </row>
  </sheetData>
  <autoFilter ref="A1:R209" xr:uid="{D07828E1-D7F6-4AC3-B868-5749E811149F}">
    <filterColumn colId="12" showButton="0"/>
    <filterColumn colId="13" showButton="0"/>
    <filterColumn colId="14" showButton="0"/>
    <filterColumn colId="15" showButton="0"/>
    <filterColumn colId="16" showButton="0"/>
  </autoFilter>
  <mergeCells count="28">
    <mergeCell ref="S2:S3"/>
    <mergeCell ref="M1:S1"/>
    <mergeCell ref="I1:I4"/>
    <mergeCell ref="H1:H4"/>
    <mergeCell ref="A1:A4"/>
    <mergeCell ref="K1:K4"/>
    <mergeCell ref="M2:M3"/>
    <mergeCell ref="J1:J4"/>
    <mergeCell ref="L1:L4"/>
    <mergeCell ref="B1:B4"/>
    <mergeCell ref="G1:G4"/>
    <mergeCell ref="Q2:Q3"/>
    <mergeCell ref="P2:P3"/>
    <mergeCell ref="R2:R3"/>
    <mergeCell ref="N2:N3"/>
    <mergeCell ref="O2:O3"/>
    <mergeCell ref="H205:H209"/>
    <mergeCell ref="H62:H129"/>
    <mergeCell ref="H193:H204"/>
    <mergeCell ref="H191:H192"/>
    <mergeCell ref="H132:H159"/>
    <mergeCell ref="H160:H188"/>
    <mergeCell ref="H5:H19"/>
    <mergeCell ref="H20:H59"/>
    <mergeCell ref="C1:C4"/>
    <mergeCell ref="D1:D4"/>
    <mergeCell ref="E1:E4"/>
    <mergeCell ref="F1:F4"/>
  </mergeCells>
  <phoneticPr fontId="3"/>
  <dataValidations disablePrompts="1" count="1">
    <dataValidation type="list" allowBlank="1" showInputMessage="1" showErrorMessage="1" sqref="G5:G209" xr:uid="{4E47CB97-D499-4B9B-AF75-F828BAEF5EA9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68" orientation="portrait" cellComments="asDisplayed" r:id="rId1"/>
  <headerFooter>
    <oddHeader>&amp;L別紙2　更新対象照明器具一覧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AFEB-48DD-487E-AE78-C2C3B7D9718B}">
  <dimension ref="A1:BB205"/>
  <sheetViews>
    <sheetView view="pageBreakPreview" zoomScale="70" zoomScaleNormal="55" zoomScaleSheetLayoutView="70" workbookViewId="0">
      <pane xSplit="9" ySplit="4" topLeftCell="J5" activePane="bottomRight" state="frozen"/>
      <selection pane="topRight" activeCell="C1" sqref="C1"/>
      <selection pane="bottomLeft" activeCell="A15" sqref="A15"/>
      <selection pane="bottomRight" activeCell="M10" sqref="M10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ht="20.100000000000001" customHeight="1" x14ac:dyDescent="0.4">
      <c r="A5" s="56"/>
      <c r="B5" s="56">
        <v>11</v>
      </c>
      <c r="C5" s="56" t="s">
        <v>602</v>
      </c>
      <c r="D5" s="56">
        <v>14</v>
      </c>
      <c r="E5" s="56">
        <v>1</v>
      </c>
      <c r="F5" s="56" t="s">
        <v>652</v>
      </c>
      <c r="G5" s="56" t="s">
        <v>811</v>
      </c>
      <c r="H5" s="56" t="s">
        <v>499</v>
      </c>
      <c r="I5" s="5" t="s">
        <v>501</v>
      </c>
      <c r="J5" s="58">
        <v>3</v>
      </c>
      <c r="K5" s="5" t="s">
        <v>500</v>
      </c>
      <c r="L5" s="5" t="s">
        <v>944</v>
      </c>
      <c r="M5" s="8">
        <v>3</v>
      </c>
      <c r="N5" s="8">
        <v>6</v>
      </c>
      <c r="O5" s="8">
        <v>210</v>
      </c>
      <c r="P5" s="8">
        <v>1</v>
      </c>
      <c r="Q5" s="8">
        <f>O5*P5</f>
        <v>210</v>
      </c>
      <c r="R5" s="8">
        <v>42</v>
      </c>
      <c r="S5" s="50">
        <f>N5*Q5*R5/1000</f>
        <v>52.92</v>
      </c>
    </row>
    <row r="6" spans="1:54" ht="20.100000000000001" customHeight="1" x14ac:dyDescent="0.4">
      <c r="A6" s="56"/>
      <c r="B6" s="56">
        <v>11</v>
      </c>
      <c r="C6" s="56" t="s">
        <v>602</v>
      </c>
      <c r="D6" s="56">
        <v>13</v>
      </c>
      <c r="E6" s="56">
        <v>1</v>
      </c>
      <c r="F6" s="56" t="s">
        <v>653</v>
      </c>
      <c r="G6" s="56" t="s">
        <v>811</v>
      </c>
      <c r="H6" s="72" t="s">
        <v>502</v>
      </c>
      <c r="I6" s="5" t="s">
        <v>503</v>
      </c>
      <c r="J6" s="58">
        <v>3</v>
      </c>
      <c r="K6" s="5" t="s">
        <v>500</v>
      </c>
      <c r="L6" s="5" t="s">
        <v>944</v>
      </c>
      <c r="M6" s="8">
        <v>15</v>
      </c>
      <c r="N6" s="8">
        <v>30</v>
      </c>
      <c r="O6" s="8">
        <v>210</v>
      </c>
      <c r="P6" s="8">
        <v>4</v>
      </c>
      <c r="Q6" s="8">
        <f t="shared" ref="Q6:Q9" si="0">O6*P6</f>
        <v>840</v>
      </c>
      <c r="R6" s="8">
        <v>42</v>
      </c>
      <c r="S6" s="50">
        <f>N6*Q6*R6/1000</f>
        <v>1058.4000000000001</v>
      </c>
    </row>
    <row r="7" spans="1:54" ht="20.100000000000001" customHeight="1" x14ac:dyDescent="0.4">
      <c r="A7" s="56"/>
      <c r="B7" s="56">
        <v>11</v>
      </c>
      <c r="C7" s="56" t="s">
        <v>602</v>
      </c>
      <c r="D7" s="56">
        <v>13</v>
      </c>
      <c r="E7" s="56">
        <v>1</v>
      </c>
      <c r="F7" s="56" t="s">
        <v>653</v>
      </c>
      <c r="G7" s="56" t="s">
        <v>811</v>
      </c>
      <c r="H7" s="72"/>
      <c r="I7" s="5" t="s">
        <v>503</v>
      </c>
      <c r="J7" s="58">
        <v>3</v>
      </c>
      <c r="K7" s="5" t="s">
        <v>504</v>
      </c>
      <c r="L7" s="5" t="s">
        <v>944</v>
      </c>
      <c r="M7" s="8">
        <v>1</v>
      </c>
      <c r="N7" s="8">
        <v>1</v>
      </c>
      <c r="O7" s="8">
        <v>210</v>
      </c>
      <c r="P7" s="8">
        <v>4</v>
      </c>
      <c r="Q7" s="8">
        <f t="shared" si="0"/>
        <v>840</v>
      </c>
      <c r="R7" s="8">
        <v>42</v>
      </c>
      <c r="S7" s="50">
        <f t="shared" ref="S7:S9" si="1">N7*Q7*R7/1000</f>
        <v>35.28</v>
      </c>
    </row>
    <row r="8" spans="1:54" ht="20.100000000000001" customHeight="1" x14ac:dyDescent="0.4">
      <c r="A8" s="56"/>
      <c r="B8" s="56">
        <v>11</v>
      </c>
      <c r="C8" s="56" t="s">
        <v>602</v>
      </c>
      <c r="D8" s="56">
        <v>12</v>
      </c>
      <c r="E8" s="56">
        <v>1</v>
      </c>
      <c r="F8" s="56" t="s">
        <v>647</v>
      </c>
      <c r="G8" s="56" t="s">
        <v>811</v>
      </c>
      <c r="H8" s="56" t="s">
        <v>505</v>
      </c>
      <c r="I8" s="5" t="s">
        <v>506</v>
      </c>
      <c r="J8" s="58">
        <v>3</v>
      </c>
      <c r="K8" s="5" t="s">
        <v>504</v>
      </c>
      <c r="L8" s="5" t="s">
        <v>944</v>
      </c>
      <c r="M8" s="8">
        <v>2</v>
      </c>
      <c r="N8" s="8">
        <v>2</v>
      </c>
      <c r="O8" s="8">
        <v>210</v>
      </c>
      <c r="P8" s="8">
        <v>1</v>
      </c>
      <c r="Q8" s="8">
        <f t="shared" si="0"/>
        <v>210</v>
      </c>
      <c r="R8" s="8">
        <v>42</v>
      </c>
      <c r="S8" s="50">
        <f t="shared" si="1"/>
        <v>17.64</v>
      </c>
    </row>
    <row r="9" spans="1:54" ht="20.100000000000001" customHeight="1" x14ac:dyDescent="0.4">
      <c r="A9" s="56"/>
      <c r="B9" s="56">
        <v>11</v>
      </c>
      <c r="C9" s="56" t="s">
        <v>602</v>
      </c>
      <c r="D9" s="56" t="s">
        <v>645</v>
      </c>
      <c r="E9" s="56">
        <v>1</v>
      </c>
      <c r="F9" s="56" t="s">
        <v>815</v>
      </c>
      <c r="G9" s="56" t="s">
        <v>811</v>
      </c>
      <c r="H9" s="56" t="s">
        <v>460</v>
      </c>
      <c r="I9" s="5" t="s">
        <v>460</v>
      </c>
      <c r="J9" s="58">
        <v>3</v>
      </c>
      <c r="K9" s="5" t="s">
        <v>508</v>
      </c>
      <c r="L9" s="5" t="s">
        <v>1037</v>
      </c>
      <c r="M9" s="8">
        <v>2</v>
      </c>
      <c r="N9" s="8">
        <v>2</v>
      </c>
      <c r="O9" s="8">
        <v>210</v>
      </c>
      <c r="P9" s="8">
        <v>3</v>
      </c>
      <c r="Q9" s="8">
        <f t="shared" si="0"/>
        <v>630</v>
      </c>
      <c r="R9" s="8">
        <v>22</v>
      </c>
      <c r="S9" s="50">
        <f t="shared" si="1"/>
        <v>27.72</v>
      </c>
    </row>
    <row r="10" spans="1:54" x14ac:dyDescent="0.4">
      <c r="G10" s="34"/>
      <c r="M10" s="47">
        <f>SUM(M5:M9)</f>
        <v>23</v>
      </c>
      <c r="S10" s="51"/>
    </row>
    <row r="11" spans="1:54" x14ac:dyDescent="0.4">
      <c r="G11" s="34"/>
      <c r="S11" s="52"/>
    </row>
    <row r="12" spans="1:54" x14ac:dyDescent="0.4">
      <c r="G12" s="34"/>
      <c r="S12" s="52"/>
    </row>
    <row r="13" spans="1:54" x14ac:dyDescent="0.4">
      <c r="G13" s="34"/>
      <c r="S13" s="52"/>
    </row>
    <row r="14" spans="1:54" x14ac:dyDescent="0.4">
      <c r="G14" s="34"/>
    </row>
    <row r="15" spans="1:54" x14ac:dyDescent="0.4">
      <c r="G15" s="34"/>
    </row>
    <row r="16" spans="1:54" x14ac:dyDescent="0.4">
      <c r="G16" s="34"/>
    </row>
    <row r="17" spans="7:7" x14ac:dyDescent="0.4">
      <c r="G17" s="34"/>
    </row>
    <row r="18" spans="7:7" x14ac:dyDescent="0.4">
      <c r="G18" s="34"/>
    </row>
    <row r="19" spans="7:7" x14ac:dyDescent="0.4">
      <c r="G19" s="34"/>
    </row>
    <row r="20" spans="7:7" x14ac:dyDescent="0.4">
      <c r="G20" s="34"/>
    </row>
    <row r="21" spans="7:7" x14ac:dyDescent="0.4">
      <c r="G21" s="34"/>
    </row>
    <row r="22" spans="7:7" x14ac:dyDescent="0.4">
      <c r="G22" s="34"/>
    </row>
    <row r="23" spans="7:7" x14ac:dyDescent="0.4">
      <c r="G23" s="34"/>
    </row>
    <row r="24" spans="7:7" x14ac:dyDescent="0.4">
      <c r="G24" s="34"/>
    </row>
    <row r="25" spans="7:7" x14ac:dyDescent="0.4">
      <c r="G25" s="34"/>
    </row>
    <row r="26" spans="7:7" x14ac:dyDescent="0.4">
      <c r="G26" s="34"/>
    </row>
    <row r="27" spans="7:7" x14ac:dyDescent="0.4">
      <c r="G27" s="34"/>
    </row>
    <row r="28" spans="7:7" x14ac:dyDescent="0.4">
      <c r="G28" s="34"/>
    </row>
    <row r="29" spans="7:7" x14ac:dyDescent="0.4">
      <c r="G29" s="34"/>
    </row>
    <row r="30" spans="7:7" x14ac:dyDescent="0.4">
      <c r="G30" s="34"/>
    </row>
    <row r="31" spans="7:7" x14ac:dyDescent="0.4">
      <c r="G31" s="34"/>
    </row>
    <row r="32" spans="7:7" x14ac:dyDescent="0.4">
      <c r="G32" s="34"/>
    </row>
    <row r="33" spans="7:7" x14ac:dyDescent="0.4">
      <c r="G33" s="34"/>
    </row>
    <row r="34" spans="7:7" x14ac:dyDescent="0.4">
      <c r="G34" s="34"/>
    </row>
    <row r="35" spans="7:7" x14ac:dyDescent="0.4">
      <c r="G35" s="34"/>
    </row>
    <row r="36" spans="7:7" x14ac:dyDescent="0.4">
      <c r="G36" s="34"/>
    </row>
    <row r="37" spans="7:7" x14ac:dyDescent="0.4">
      <c r="G37" s="34"/>
    </row>
    <row r="38" spans="7:7" x14ac:dyDescent="0.4">
      <c r="G38" s="34"/>
    </row>
    <row r="39" spans="7:7" x14ac:dyDescent="0.4">
      <c r="G39" s="34"/>
    </row>
    <row r="40" spans="7:7" x14ac:dyDescent="0.4">
      <c r="G40" s="34"/>
    </row>
    <row r="41" spans="7:7" x14ac:dyDescent="0.4">
      <c r="G41" s="34"/>
    </row>
    <row r="42" spans="7:7" x14ac:dyDescent="0.4">
      <c r="G42" s="34"/>
    </row>
    <row r="43" spans="7:7" x14ac:dyDescent="0.4">
      <c r="G43" s="34"/>
    </row>
    <row r="44" spans="7:7" x14ac:dyDescent="0.4">
      <c r="G44" s="34"/>
    </row>
    <row r="45" spans="7:7" x14ac:dyDescent="0.4">
      <c r="G45" s="34"/>
    </row>
    <row r="46" spans="7:7" x14ac:dyDescent="0.4">
      <c r="G46" s="34"/>
    </row>
    <row r="47" spans="7:7" x14ac:dyDescent="0.4">
      <c r="G47" s="34"/>
    </row>
    <row r="48" spans="7:7" x14ac:dyDescent="0.4">
      <c r="G48" s="34"/>
    </row>
    <row r="49" spans="7:7" x14ac:dyDescent="0.4">
      <c r="G49" s="34"/>
    </row>
    <row r="50" spans="7:7" x14ac:dyDescent="0.4">
      <c r="G50" s="34"/>
    </row>
    <row r="51" spans="7:7" x14ac:dyDescent="0.4">
      <c r="G51" s="34"/>
    </row>
    <row r="52" spans="7:7" x14ac:dyDescent="0.4">
      <c r="G52" s="34"/>
    </row>
    <row r="53" spans="7:7" x14ac:dyDescent="0.4">
      <c r="G53" s="34"/>
    </row>
    <row r="54" spans="7:7" x14ac:dyDescent="0.4">
      <c r="G54" s="34"/>
    </row>
    <row r="55" spans="7:7" x14ac:dyDescent="0.4">
      <c r="G55" s="34"/>
    </row>
    <row r="56" spans="7:7" x14ac:dyDescent="0.4">
      <c r="G56" s="34"/>
    </row>
    <row r="57" spans="7:7" x14ac:dyDescent="0.4">
      <c r="G57" s="34"/>
    </row>
    <row r="58" spans="7:7" x14ac:dyDescent="0.4">
      <c r="G58" s="34"/>
    </row>
    <row r="59" spans="7:7" x14ac:dyDescent="0.4">
      <c r="G59" s="34"/>
    </row>
    <row r="60" spans="7:7" x14ac:dyDescent="0.4">
      <c r="G60" s="34"/>
    </row>
    <row r="61" spans="7:7" x14ac:dyDescent="0.4">
      <c r="G61" s="34"/>
    </row>
    <row r="62" spans="7:7" x14ac:dyDescent="0.4">
      <c r="G62" s="34"/>
    </row>
    <row r="63" spans="7:7" x14ac:dyDescent="0.4">
      <c r="G63" s="34"/>
    </row>
    <row r="64" spans="7:7" x14ac:dyDescent="0.4">
      <c r="G64" s="34"/>
    </row>
    <row r="65" spans="7:7" x14ac:dyDescent="0.4">
      <c r="G65" s="34"/>
    </row>
    <row r="66" spans="7:7" x14ac:dyDescent="0.4">
      <c r="G66" s="34"/>
    </row>
    <row r="67" spans="7:7" x14ac:dyDescent="0.4">
      <c r="G67" s="34"/>
    </row>
    <row r="68" spans="7:7" x14ac:dyDescent="0.4">
      <c r="G68" s="34"/>
    </row>
    <row r="69" spans="7:7" x14ac:dyDescent="0.4">
      <c r="G69" s="34"/>
    </row>
    <row r="70" spans="7:7" x14ac:dyDescent="0.4">
      <c r="G70" s="34"/>
    </row>
    <row r="71" spans="7:7" x14ac:dyDescent="0.4">
      <c r="G71" s="34"/>
    </row>
    <row r="72" spans="7:7" x14ac:dyDescent="0.4">
      <c r="G72" s="36"/>
    </row>
    <row r="73" spans="7:7" x14ac:dyDescent="0.4">
      <c r="G73" s="36"/>
    </row>
    <row r="74" spans="7:7" x14ac:dyDescent="0.4">
      <c r="G74" s="36"/>
    </row>
    <row r="75" spans="7:7" x14ac:dyDescent="0.4">
      <c r="G75" s="36"/>
    </row>
    <row r="76" spans="7:7" x14ac:dyDescent="0.4">
      <c r="G76" s="36"/>
    </row>
    <row r="77" spans="7:7" x14ac:dyDescent="0.4">
      <c r="G77" s="36"/>
    </row>
    <row r="78" spans="7:7" x14ac:dyDescent="0.4">
      <c r="G78" s="36"/>
    </row>
    <row r="79" spans="7:7" x14ac:dyDescent="0.4">
      <c r="G79" s="36"/>
    </row>
    <row r="80" spans="7:7" x14ac:dyDescent="0.4">
      <c r="G80" s="36"/>
    </row>
    <row r="81" spans="7:7" x14ac:dyDescent="0.4">
      <c r="G81" s="36"/>
    </row>
    <row r="82" spans="7:7" x14ac:dyDescent="0.4">
      <c r="G82" s="36"/>
    </row>
    <row r="83" spans="7:7" x14ac:dyDescent="0.4">
      <c r="G83" s="36"/>
    </row>
    <row r="84" spans="7:7" x14ac:dyDescent="0.4">
      <c r="G84" s="36"/>
    </row>
    <row r="85" spans="7:7" x14ac:dyDescent="0.4">
      <c r="G85" s="36"/>
    </row>
    <row r="86" spans="7:7" x14ac:dyDescent="0.4">
      <c r="G86" s="36"/>
    </row>
    <row r="87" spans="7:7" x14ac:dyDescent="0.4">
      <c r="G87" s="36"/>
    </row>
    <row r="88" spans="7:7" x14ac:dyDescent="0.4">
      <c r="G88" s="36"/>
    </row>
    <row r="89" spans="7:7" x14ac:dyDescent="0.4">
      <c r="G89" s="36"/>
    </row>
    <row r="90" spans="7:7" x14ac:dyDescent="0.4">
      <c r="G90" s="36"/>
    </row>
    <row r="91" spans="7:7" x14ac:dyDescent="0.4">
      <c r="G91" s="36"/>
    </row>
    <row r="92" spans="7:7" x14ac:dyDescent="0.4">
      <c r="G92" s="36"/>
    </row>
    <row r="93" spans="7:7" x14ac:dyDescent="0.4">
      <c r="G93" s="36"/>
    </row>
    <row r="94" spans="7:7" x14ac:dyDescent="0.4">
      <c r="G94" s="36"/>
    </row>
    <row r="95" spans="7:7" x14ac:dyDescent="0.4">
      <c r="G95" s="36"/>
    </row>
    <row r="96" spans="7:7" x14ac:dyDescent="0.4">
      <c r="G96" s="36"/>
    </row>
    <row r="97" spans="7:7" x14ac:dyDescent="0.4">
      <c r="G97" s="36"/>
    </row>
    <row r="98" spans="7:7" x14ac:dyDescent="0.4">
      <c r="G98" s="36"/>
    </row>
    <row r="99" spans="7:7" x14ac:dyDescent="0.4">
      <c r="G99" s="36"/>
    </row>
    <row r="100" spans="7:7" x14ac:dyDescent="0.4">
      <c r="G100" s="36"/>
    </row>
    <row r="101" spans="7:7" x14ac:dyDescent="0.4">
      <c r="G101" s="36"/>
    </row>
    <row r="102" spans="7:7" x14ac:dyDescent="0.4">
      <c r="G102" s="36"/>
    </row>
    <row r="103" spans="7:7" x14ac:dyDescent="0.4">
      <c r="G103" s="36"/>
    </row>
    <row r="104" spans="7:7" x14ac:dyDescent="0.4">
      <c r="G104" s="36"/>
    </row>
    <row r="105" spans="7:7" x14ac:dyDescent="0.4">
      <c r="G105" s="34"/>
    </row>
    <row r="106" spans="7:7" x14ac:dyDescent="0.4">
      <c r="G106" s="34"/>
    </row>
    <row r="107" spans="7:7" x14ac:dyDescent="0.4">
      <c r="G107" s="34"/>
    </row>
    <row r="108" spans="7:7" x14ac:dyDescent="0.4">
      <c r="G108" s="34"/>
    </row>
    <row r="109" spans="7:7" x14ac:dyDescent="0.4">
      <c r="G109" s="34"/>
    </row>
    <row r="110" spans="7:7" x14ac:dyDescent="0.4">
      <c r="G110" s="34"/>
    </row>
    <row r="111" spans="7:7" x14ac:dyDescent="0.4">
      <c r="G111" s="34"/>
    </row>
    <row r="112" spans="7:7" x14ac:dyDescent="0.4">
      <c r="G112" s="34"/>
    </row>
    <row r="113" spans="7:7" x14ac:dyDescent="0.4">
      <c r="G113" s="34"/>
    </row>
    <row r="114" spans="7:7" x14ac:dyDescent="0.4">
      <c r="G114" s="34"/>
    </row>
    <row r="115" spans="7:7" x14ac:dyDescent="0.4">
      <c r="G115" s="34"/>
    </row>
    <row r="116" spans="7:7" x14ac:dyDescent="0.4">
      <c r="G116" s="34"/>
    </row>
    <row r="117" spans="7:7" x14ac:dyDescent="0.4">
      <c r="G117" s="34"/>
    </row>
    <row r="118" spans="7:7" x14ac:dyDescent="0.4">
      <c r="G118" s="34"/>
    </row>
    <row r="119" spans="7:7" x14ac:dyDescent="0.4">
      <c r="G119" s="34"/>
    </row>
    <row r="120" spans="7:7" x14ac:dyDescent="0.4">
      <c r="G120" s="34"/>
    </row>
    <row r="121" spans="7:7" x14ac:dyDescent="0.4">
      <c r="G121" s="34"/>
    </row>
    <row r="122" spans="7:7" x14ac:dyDescent="0.4">
      <c r="G122" s="34"/>
    </row>
    <row r="123" spans="7:7" x14ac:dyDescent="0.4">
      <c r="G123" s="34"/>
    </row>
    <row r="124" spans="7:7" x14ac:dyDescent="0.4">
      <c r="G124" s="34"/>
    </row>
    <row r="125" spans="7:7" x14ac:dyDescent="0.4">
      <c r="G125" s="34"/>
    </row>
    <row r="126" spans="7:7" x14ac:dyDescent="0.4">
      <c r="G126" s="34"/>
    </row>
    <row r="127" spans="7:7" x14ac:dyDescent="0.4">
      <c r="G127" s="34"/>
    </row>
    <row r="128" spans="7:7" x14ac:dyDescent="0.4">
      <c r="G128" s="34"/>
    </row>
    <row r="129" spans="7:7" x14ac:dyDescent="0.4">
      <c r="G129" s="34"/>
    </row>
    <row r="130" spans="7:7" x14ac:dyDescent="0.4">
      <c r="G130" s="34"/>
    </row>
    <row r="131" spans="7:7" x14ac:dyDescent="0.4">
      <c r="G131" s="34"/>
    </row>
    <row r="132" spans="7:7" x14ac:dyDescent="0.4">
      <c r="G132" s="34"/>
    </row>
    <row r="133" spans="7:7" x14ac:dyDescent="0.4">
      <c r="G133" s="34"/>
    </row>
    <row r="134" spans="7:7" x14ac:dyDescent="0.4">
      <c r="G134" s="34"/>
    </row>
    <row r="135" spans="7:7" x14ac:dyDescent="0.4">
      <c r="G135" s="34"/>
    </row>
    <row r="136" spans="7:7" x14ac:dyDescent="0.4">
      <c r="G136" s="34"/>
    </row>
    <row r="137" spans="7:7" x14ac:dyDescent="0.4">
      <c r="G137" s="34"/>
    </row>
    <row r="138" spans="7:7" x14ac:dyDescent="0.4">
      <c r="G138" s="34"/>
    </row>
    <row r="139" spans="7:7" x14ac:dyDescent="0.4">
      <c r="G139" s="34"/>
    </row>
    <row r="140" spans="7:7" x14ac:dyDescent="0.4">
      <c r="G140" s="34"/>
    </row>
    <row r="141" spans="7:7" x14ac:dyDescent="0.4">
      <c r="G141" s="34"/>
    </row>
    <row r="142" spans="7:7" x14ac:dyDescent="0.4">
      <c r="G142" s="34"/>
    </row>
    <row r="143" spans="7:7" x14ac:dyDescent="0.4">
      <c r="G143" s="34"/>
    </row>
    <row r="144" spans="7:7" x14ac:dyDescent="0.4">
      <c r="G144" s="34"/>
    </row>
    <row r="145" spans="7:7" x14ac:dyDescent="0.4">
      <c r="G145" s="34"/>
    </row>
    <row r="146" spans="7:7" x14ac:dyDescent="0.4">
      <c r="G146" s="34"/>
    </row>
    <row r="147" spans="7:7" x14ac:dyDescent="0.4">
      <c r="G147" s="34"/>
    </row>
    <row r="148" spans="7:7" x14ac:dyDescent="0.4">
      <c r="G148" s="34"/>
    </row>
    <row r="149" spans="7:7" x14ac:dyDescent="0.4">
      <c r="G149" s="34"/>
    </row>
    <row r="150" spans="7:7" x14ac:dyDescent="0.4">
      <c r="G150" s="34"/>
    </row>
    <row r="151" spans="7:7" x14ac:dyDescent="0.4">
      <c r="G151" s="34"/>
    </row>
    <row r="152" spans="7:7" x14ac:dyDescent="0.4">
      <c r="G152" s="34"/>
    </row>
    <row r="153" spans="7:7" x14ac:dyDescent="0.4">
      <c r="G153" s="34"/>
    </row>
    <row r="154" spans="7:7" x14ac:dyDescent="0.4">
      <c r="G154" s="34"/>
    </row>
    <row r="155" spans="7:7" x14ac:dyDescent="0.4">
      <c r="G155" s="34"/>
    </row>
    <row r="156" spans="7:7" x14ac:dyDescent="0.4">
      <c r="G156" s="34"/>
    </row>
    <row r="157" spans="7:7" x14ac:dyDescent="0.4">
      <c r="G157" s="34"/>
    </row>
    <row r="158" spans="7:7" x14ac:dyDescent="0.4">
      <c r="G158" s="34"/>
    </row>
    <row r="159" spans="7:7" x14ac:dyDescent="0.4">
      <c r="G159" s="34"/>
    </row>
    <row r="160" spans="7:7" x14ac:dyDescent="0.4">
      <c r="G160" s="34"/>
    </row>
    <row r="161" spans="7:7" x14ac:dyDescent="0.4">
      <c r="G161" s="34"/>
    </row>
    <row r="162" spans="7:7" x14ac:dyDescent="0.4">
      <c r="G162" s="34"/>
    </row>
    <row r="163" spans="7:7" x14ac:dyDescent="0.4">
      <c r="G163" s="34"/>
    </row>
    <row r="164" spans="7:7" x14ac:dyDescent="0.4">
      <c r="G164" s="34"/>
    </row>
    <row r="165" spans="7:7" x14ac:dyDescent="0.4">
      <c r="G165" s="34"/>
    </row>
    <row r="166" spans="7:7" x14ac:dyDescent="0.4">
      <c r="G166" s="34"/>
    </row>
    <row r="167" spans="7:7" x14ac:dyDescent="0.4">
      <c r="G167" s="34"/>
    </row>
    <row r="168" spans="7:7" x14ac:dyDescent="0.4">
      <c r="G168" s="34"/>
    </row>
    <row r="169" spans="7:7" x14ac:dyDescent="0.4">
      <c r="G169" s="34"/>
    </row>
    <row r="170" spans="7:7" x14ac:dyDescent="0.4">
      <c r="G170" s="34"/>
    </row>
    <row r="171" spans="7:7" x14ac:dyDescent="0.4">
      <c r="G171" s="34"/>
    </row>
    <row r="172" spans="7:7" x14ac:dyDescent="0.4">
      <c r="G172" s="34"/>
    </row>
    <row r="173" spans="7:7" x14ac:dyDescent="0.4">
      <c r="G173" s="34"/>
    </row>
    <row r="174" spans="7:7" x14ac:dyDescent="0.4">
      <c r="G174" s="34"/>
    </row>
    <row r="175" spans="7:7" x14ac:dyDescent="0.4">
      <c r="G175" s="34"/>
    </row>
    <row r="176" spans="7:7" x14ac:dyDescent="0.4">
      <c r="G176" s="34"/>
    </row>
    <row r="177" spans="7:7" x14ac:dyDescent="0.4">
      <c r="G177" s="34"/>
    </row>
    <row r="178" spans="7:7" x14ac:dyDescent="0.4">
      <c r="G178" s="34"/>
    </row>
    <row r="179" spans="7:7" x14ac:dyDescent="0.4">
      <c r="G179" s="34"/>
    </row>
    <row r="180" spans="7:7" x14ac:dyDescent="0.4">
      <c r="G180" s="34"/>
    </row>
    <row r="181" spans="7:7" x14ac:dyDescent="0.4">
      <c r="G181" s="34"/>
    </row>
    <row r="182" spans="7:7" x14ac:dyDescent="0.4">
      <c r="G182" s="34"/>
    </row>
    <row r="183" spans="7:7" x14ac:dyDescent="0.4">
      <c r="G183" s="34"/>
    </row>
    <row r="184" spans="7:7" x14ac:dyDescent="0.4">
      <c r="G184" s="34"/>
    </row>
    <row r="185" spans="7:7" x14ac:dyDescent="0.4">
      <c r="G185" s="34"/>
    </row>
    <row r="186" spans="7:7" x14ac:dyDescent="0.4">
      <c r="G186" s="34"/>
    </row>
    <row r="187" spans="7:7" x14ac:dyDescent="0.4">
      <c r="G187" s="34"/>
    </row>
    <row r="188" spans="7:7" x14ac:dyDescent="0.4">
      <c r="G188" s="34"/>
    </row>
    <row r="189" spans="7:7" x14ac:dyDescent="0.4">
      <c r="G189" s="34"/>
    </row>
    <row r="190" spans="7:7" x14ac:dyDescent="0.4">
      <c r="G190" s="34"/>
    </row>
    <row r="191" spans="7:7" x14ac:dyDescent="0.4">
      <c r="G191" s="34"/>
    </row>
    <row r="192" spans="7:7" x14ac:dyDescent="0.4">
      <c r="G192" s="34"/>
    </row>
    <row r="193" spans="7:7" x14ac:dyDescent="0.4">
      <c r="G193" s="34"/>
    </row>
    <row r="194" spans="7:7" x14ac:dyDescent="0.4">
      <c r="G194" s="34"/>
    </row>
    <row r="195" spans="7:7" x14ac:dyDescent="0.4">
      <c r="G195" s="34"/>
    </row>
    <row r="196" spans="7:7" x14ac:dyDescent="0.4">
      <c r="G196" s="34"/>
    </row>
    <row r="197" spans="7:7" x14ac:dyDescent="0.4">
      <c r="G197" s="34"/>
    </row>
    <row r="198" spans="7:7" x14ac:dyDescent="0.4">
      <c r="G198" s="34"/>
    </row>
    <row r="199" spans="7:7" x14ac:dyDescent="0.4">
      <c r="G199" s="34"/>
    </row>
    <row r="200" spans="7:7" x14ac:dyDescent="0.4">
      <c r="G200" s="34"/>
    </row>
    <row r="201" spans="7:7" x14ac:dyDescent="0.4">
      <c r="G201" s="34"/>
    </row>
    <row r="202" spans="7:7" x14ac:dyDescent="0.4">
      <c r="G202" s="34"/>
    </row>
    <row r="203" spans="7:7" x14ac:dyDescent="0.4">
      <c r="G203" s="34"/>
    </row>
    <row r="204" spans="7:7" x14ac:dyDescent="0.4">
      <c r="G204" s="34"/>
    </row>
    <row r="205" spans="7:7" x14ac:dyDescent="0.4">
      <c r="G205" s="35"/>
    </row>
  </sheetData>
  <autoFilter ref="A1:R4" xr:uid="{EEE6AFEB-48DD-487E-AE78-C2C3B7D9718B}">
    <filterColumn colId="12" showButton="0"/>
    <filterColumn colId="13" showButton="0"/>
    <filterColumn colId="14" showButton="0"/>
    <filterColumn colId="15" showButton="0"/>
    <filterColumn colId="16" showButton="0"/>
  </autoFilter>
  <mergeCells count="21">
    <mergeCell ref="S2:S3"/>
    <mergeCell ref="M1:S1"/>
    <mergeCell ref="A1:A4"/>
    <mergeCell ref="H1:H4"/>
    <mergeCell ref="I1:I4"/>
    <mergeCell ref="K1:K4"/>
    <mergeCell ref="M2:M3"/>
    <mergeCell ref="C1:C4"/>
    <mergeCell ref="D1:D4"/>
    <mergeCell ref="E1:E4"/>
    <mergeCell ref="F1:F4"/>
    <mergeCell ref="J1:J4"/>
    <mergeCell ref="L1:L4"/>
    <mergeCell ref="B1:B4"/>
    <mergeCell ref="G1:G4"/>
    <mergeCell ref="R2:R3"/>
    <mergeCell ref="H6:H7"/>
    <mergeCell ref="Q2:Q3"/>
    <mergeCell ref="N2:N3"/>
    <mergeCell ref="O2:O3"/>
    <mergeCell ref="P2:P3"/>
  </mergeCells>
  <phoneticPr fontId="3"/>
  <dataValidations count="1">
    <dataValidation type="list" allowBlank="1" showInputMessage="1" showErrorMessage="1" sqref="G5:G204" xr:uid="{23B458BD-B96E-41EC-B59F-99094F36F240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11F0-CDEF-4BC7-BE02-9BD2E5BDF66A}">
  <dimension ref="A1:BB206"/>
  <sheetViews>
    <sheetView view="pageBreakPreview" zoomScale="55" zoomScaleNormal="55" zoomScaleSheetLayoutView="55" workbookViewId="0">
      <pane xSplit="9" ySplit="4" topLeftCell="J7" activePane="bottomRight" state="frozen"/>
      <selection pane="topRight" activeCell="C1" sqref="C1"/>
      <selection pane="bottomLeft" activeCell="A15" sqref="A15"/>
      <selection pane="bottomRight" activeCell="B5" sqref="B5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ht="20.100000000000001" customHeight="1" x14ac:dyDescent="0.4">
      <c r="A5" s="56"/>
      <c r="B5" s="56">
        <v>12</v>
      </c>
      <c r="C5" s="56" t="s">
        <v>603</v>
      </c>
      <c r="D5" s="56">
        <v>3</v>
      </c>
      <c r="E5" s="56">
        <v>1</v>
      </c>
      <c r="F5" s="56" t="s">
        <v>648</v>
      </c>
      <c r="G5" s="56" t="s">
        <v>811</v>
      </c>
      <c r="H5" s="56" t="s">
        <v>509</v>
      </c>
      <c r="I5" s="5" t="s">
        <v>510</v>
      </c>
      <c r="J5" s="58">
        <v>3</v>
      </c>
      <c r="K5" s="5" t="s">
        <v>511</v>
      </c>
      <c r="L5" s="5" t="s">
        <v>944</v>
      </c>
      <c r="M5" s="8">
        <v>1</v>
      </c>
      <c r="N5" s="8">
        <v>4</v>
      </c>
      <c r="O5" s="8">
        <v>100</v>
      </c>
      <c r="P5" s="8">
        <v>3</v>
      </c>
      <c r="Q5" s="8">
        <f>O5*P5</f>
        <v>300</v>
      </c>
      <c r="R5" s="8">
        <v>42</v>
      </c>
      <c r="S5" s="50">
        <f>N5*Q5*R5/1000</f>
        <v>50.4</v>
      </c>
    </row>
    <row r="6" spans="1:54" ht="20.100000000000001" customHeight="1" x14ac:dyDescent="0.4">
      <c r="A6" s="56"/>
      <c r="B6" s="56">
        <v>12</v>
      </c>
      <c r="C6" s="56" t="s">
        <v>603</v>
      </c>
      <c r="D6" s="56">
        <v>9</v>
      </c>
      <c r="E6" s="56">
        <v>1</v>
      </c>
      <c r="F6" s="56" t="s">
        <v>654</v>
      </c>
      <c r="G6" s="56" t="s">
        <v>811</v>
      </c>
      <c r="H6" s="56" t="s">
        <v>512</v>
      </c>
      <c r="I6" s="5" t="s">
        <v>513</v>
      </c>
      <c r="J6" s="58">
        <v>4</v>
      </c>
      <c r="K6" s="5" t="s">
        <v>465</v>
      </c>
      <c r="L6" s="5" t="s">
        <v>944</v>
      </c>
      <c r="M6" s="8">
        <v>2</v>
      </c>
      <c r="N6" s="8">
        <v>2</v>
      </c>
      <c r="O6" s="8">
        <v>30</v>
      </c>
      <c r="P6" s="8">
        <v>4</v>
      </c>
      <c r="Q6" s="8">
        <f t="shared" ref="Q6:Q14" si="0">O6*P6</f>
        <v>120</v>
      </c>
      <c r="R6" s="8">
        <v>42</v>
      </c>
      <c r="S6" s="50">
        <f>N6*Q6*R6/1000</f>
        <v>10.08</v>
      </c>
    </row>
    <row r="7" spans="1:54" ht="20.100000000000001" customHeight="1" x14ac:dyDescent="0.4">
      <c r="A7" s="56"/>
      <c r="B7" s="56">
        <v>12</v>
      </c>
      <c r="C7" s="56" t="s">
        <v>603</v>
      </c>
      <c r="D7" s="56">
        <v>10</v>
      </c>
      <c r="E7" s="56">
        <v>1</v>
      </c>
      <c r="F7" s="56" t="s">
        <v>655</v>
      </c>
      <c r="G7" s="56" t="s">
        <v>811</v>
      </c>
      <c r="H7" s="56" t="s">
        <v>514</v>
      </c>
      <c r="I7" s="5" t="s">
        <v>515</v>
      </c>
      <c r="J7" s="58">
        <v>4</v>
      </c>
      <c r="K7" s="5" t="s">
        <v>465</v>
      </c>
      <c r="L7" s="5" t="s">
        <v>944</v>
      </c>
      <c r="M7" s="8">
        <v>2</v>
      </c>
      <c r="N7" s="8">
        <v>2</v>
      </c>
      <c r="O7" s="8">
        <v>100</v>
      </c>
      <c r="P7" s="8">
        <v>1</v>
      </c>
      <c r="Q7" s="8">
        <f t="shared" si="0"/>
        <v>100</v>
      </c>
      <c r="R7" s="8">
        <v>42</v>
      </c>
      <c r="S7" s="50">
        <f t="shared" ref="S7:S9" si="1">N7*Q7*R7/1000</f>
        <v>8.4</v>
      </c>
    </row>
    <row r="8" spans="1:54" ht="20.100000000000001" customHeight="1" x14ac:dyDescent="0.4">
      <c r="A8" s="56"/>
      <c r="B8" s="56">
        <v>12</v>
      </c>
      <c r="C8" s="56" t="s">
        <v>603</v>
      </c>
      <c r="D8" s="56">
        <v>11</v>
      </c>
      <c r="E8" s="56">
        <v>1</v>
      </c>
      <c r="F8" s="56" t="s">
        <v>825</v>
      </c>
      <c r="G8" s="56" t="s">
        <v>811</v>
      </c>
      <c r="H8" s="72" t="s">
        <v>516</v>
      </c>
      <c r="I8" s="5" t="s">
        <v>517</v>
      </c>
      <c r="J8" s="58">
        <v>3</v>
      </c>
      <c r="K8" s="5" t="s">
        <v>387</v>
      </c>
      <c r="L8" s="5" t="s">
        <v>1037</v>
      </c>
      <c r="M8" s="8">
        <v>4</v>
      </c>
      <c r="N8" s="8">
        <v>4</v>
      </c>
      <c r="O8" s="8">
        <v>100</v>
      </c>
      <c r="P8" s="8">
        <v>2</v>
      </c>
      <c r="Q8" s="8">
        <f t="shared" si="0"/>
        <v>200</v>
      </c>
      <c r="R8" s="8">
        <v>22</v>
      </c>
      <c r="S8" s="50">
        <f t="shared" si="1"/>
        <v>17.600000000000001</v>
      </c>
    </row>
    <row r="9" spans="1:54" ht="20.100000000000001" customHeight="1" x14ac:dyDescent="0.4">
      <c r="A9" s="56"/>
      <c r="B9" s="56">
        <v>12</v>
      </c>
      <c r="C9" s="56" t="s">
        <v>603</v>
      </c>
      <c r="D9" s="56">
        <v>11</v>
      </c>
      <c r="E9" s="56">
        <v>1</v>
      </c>
      <c r="F9" s="56" t="s">
        <v>825</v>
      </c>
      <c r="G9" s="56" t="s">
        <v>811</v>
      </c>
      <c r="H9" s="72"/>
      <c r="I9" s="5" t="s">
        <v>517</v>
      </c>
      <c r="J9" s="58">
        <v>3</v>
      </c>
      <c r="K9" s="5" t="s">
        <v>518</v>
      </c>
      <c r="L9" s="5" t="s">
        <v>944</v>
      </c>
      <c r="M9" s="8">
        <v>2</v>
      </c>
      <c r="N9" s="8">
        <v>2</v>
      </c>
      <c r="O9" s="8">
        <v>100</v>
      </c>
      <c r="P9" s="8">
        <v>2</v>
      </c>
      <c r="Q9" s="8">
        <f t="shared" si="0"/>
        <v>200</v>
      </c>
      <c r="R9" s="8">
        <v>42</v>
      </c>
      <c r="S9" s="50">
        <f t="shared" si="1"/>
        <v>16.8</v>
      </c>
    </row>
    <row r="10" spans="1:54" ht="20.100000000000001" customHeight="1" x14ac:dyDescent="0.4">
      <c r="A10" s="56"/>
      <c r="B10" s="56">
        <v>12</v>
      </c>
      <c r="C10" s="56" t="s">
        <v>603</v>
      </c>
      <c r="D10" s="56">
        <v>7</v>
      </c>
      <c r="E10" s="56">
        <v>1</v>
      </c>
      <c r="F10" s="56" t="s">
        <v>652</v>
      </c>
      <c r="G10" s="56" t="s">
        <v>811</v>
      </c>
      <c r="H10" s="72" t="s">
        <v>519</v>
      </c>
      <c r="I10" s="5" t="s">
        <v>501</v>
      </c>
      <c r="J10" s="58">
        <v>3</v>
      </c>
      <c r="K10" s="5" t="s">
        <v>520</v>
      </c>
      <c r="L10" s="5" t="s">
        <v>944</v>
      </c>
      <c r="M10" s="8">
        <v>2</v>
      </c>
      <c r="N10" s="8">
        <v>4</v>
      </c>
      <c r="O10" s="8">
        <v>210</v>
      </c>
      <c r="P10" s="8">
        <v>1</v>
      </c>
      <c r="Q10" s="8">
        <f t="shared" si="0"/>
        <v>210</v>
      </c>
      <c r="R10" s="8">
        <v>42</v>
      </c>
      <c r="S10" s="50">
        <f>N10*Q10*R10/1000</f>
        <v>35.28</v>
      </c>
    </row>
    <row r="11" spans="1:54" ht="20.100000000000001" customHeight="1" x14ac:dyDescent="0.4">
      <c r="A11" s="56"/>
      <c r="B11" s="56">
        <v>12</v>
      </c>
      <c r="C11" s="56" t="s">
        <v>603</v>
      </c>
      <c r="D11" s="56">
        <v>7</v>
      </c>
      <c r="E11" s="56">
        <v>1</v>
      </c>
      <c r="F11" s="56" t="s">
        <v>652</v>
      </c>
      <c r="G11" s="56" t="s">
        <v>811</v>
      </c>
      <c r="H11" s="72"/>
      <c r="I11" s="5" t="s">
        <v>501</v>
      </c>
      <c r="J11" s="58">
        <v>3</v>
      </c>
      <c r="K11" s="5" t="s">
        <v>521</v>
      </c>
      <c r="L11" s="5" t="s">
        <v>944</v>
      </c>
      <c r="M11" s="8">
        <v>4</v>
      </c>
      <c r="N11" s="8">
        <v>8</v>
      </c>
      <c r="O11" s="8">
        <v>210</v>
      </c>
      <c r="P11" s="8">
        <v>1</v>
      </c>
      <c r="Q11" s="8">
        <f t="shared" si="0"/>
        <v>210</v>
      </c>
      <c r="R11" s="8">
        <v>42</v>
      </c>
      <c r="S11" s="50">
        <f>N11*Q11*R11/1000</f>
        <v>70.56</v>
      </c>
    </row>
    <row r="12" spans="1:54" ht="20.100000000000001" customHeight="1" x14ac:dyDescent="0.4">
      <c r="A12" s="56"/>
      <c r="B12" s="56">
        <v>12</v>
      </c>
      <c r="C12" s="56" t="s">
        <v>603</v>
      </c>
      <c r="D12" s="54">
        <v>6</v>
      </c>
      <c r="E12" s="54">
        <v>1</v>
      </c>
      <c r="F12" s="54" t="s">
        <v>656</v>
      </c>
      <c r="G12" s="56" t="s">
        <v>811</v>
      </c>
      <c r="H12" s="56" t="s">
        <v>522</v>
      </c>
      <c r="I12" s="5" t="s">
        <v>523</v>
      </c>
      <c r="J12" s="62">
        <v>3</v>
      </c>
      <c r="K12" s="5" t="s">
        <v>465</v>
      </c>
      <c r="L12" s="5" t="s">
        <v>944</v>
      </c>
      <c r="M12" s="8">
        <v>2</v>
      </c>
      <c r="N12" s="8">
        <v>2</v>
      </c>
      <c r="O12" s="8">
        <v>60</v>
      </c>
      <c r="P12" s="8">
        <v>1</v>
      </c>
      <c r="Q12" s="8">
        <f t="shared" si="0"/>
        <v>60</v>
      </c>
      <c r="R12" s="8">
        <v>42</v>
      </c>
      <c r="S12" s="50">
        <f t="shared" ref="S12:S13" si="2">N12*Q12*R12/1000</f>
        <v>5.04</v>
      </c>
    </row>
    <row r="13" spans="1:54" ht="20.100000000000001" customHeight="1" x14ac:dyDescent="0.4">
      <c r="A13" s="56"/>
      <c r="B13" s="56">
        <v>12</v>
      </c>
      <c r="C13" s="56" t="s">
        <v>603</v>
      </c>
      <c r="D13" s="54" t="s">
        <v>645</v>
      </c>
      <c r="E13" s="54">
        <v>1</v>
      </c>
      <c r="F13" s="54" t="s">
        <v>815</v>
      </c>
      <c r="G13" s="56" t="s">
        <v>811</v>
      </c>
      <c r="H13" s="56" t="s">
        <v>460</v>
      </c>
      <c r="I13" s="5" t="s">
        <v>460</v>
      </c>
      <c r="J13" s="62">
        <v>5</v>
      </c>
      <c r="K13" s="5" t="s">
        <v>508</v>
      </c>
      <c r="L13" s="18" t="s">
        <v>1037</v>
      </c>
      <c r="M13" s="8">
        <v>4</v>
      </c>
      <c r="N13" s="8">
        <v>4</v>
      </c>
      <c r="O13" s="8">
        <v>365</v>
      </c>
      <c r="P13" s="8">
        <v>6</v>
      </c>
      <c r="Q13" s="8">
        <f t="shared" si="0"/>
        <v>2190</v>
      </c>
      <c r="R13" s="8">
        <v>22</v>
      </c>
      <c r="S13" s="50">
        <f t="shared" si="2"/>
        <v>192.72</v>
      </c>
    </row>
    <row r="14" spans="1:54" ht="20.100000000000001" customHeight="1" x14ac:dyDescent="0.4">
      <c r="A14" s="17"/>
      <c r="B14" s="39">
        <v>12</v>
      </c>
      <c r="C14" s="39" t="s">
        <v>603</v>
      </c>
      <c r="D14" s="38" t="s">
        <v>645</v>
      </c>
      <c r="E14" s="38">
        <v>1</v>
      </c>
      <c r="F14" s="38" t="s">
        <v>815</v>
      </c>
      <c r="G14" s="39" t="s">
        <v>811</v>
      </c>
      <c r="H14" s="39" t="s">
        <v>388</v>
      </c>
      <c r="I14" s="5" t="s">
        <v>460</v>
      </c>
      <c r="J14" s="62">
        <v>5</v>
      </c>
      <c r="K14" s="5" t="s">
        <v>507</v>
      </c>
      <c r="L14" s="5" t="s">
        <v>589</v>
      </c>
      <c r="M14" s="8">
        <v>2</v>
      </c>
      <c r="N14" s="8">
        <v>2</v>
      </c>
      <c r="O14" s="8">
        <v>365</v>
      </c>
      <c r="P14" s="8">
        <v>6</v>
      </c>
      <c r="Q14" s="8">
        <f t="shared" si="0"/>
        <v>2190</v>
      </c>
      <c r="R14" s="8">
        <v>415</v>
      </c>
      <c r="S14" s="50">
        <f>N14*Q14*R14/1000</f>
        <v>1817.7</v>
      </c>
    </row>
    <row r="15" spans="1:54" x14ac:dyDescent="0.4">
      <c r="G15" s="34"/>
      <c r="M15" s="47">
        <f>SUM(M5:M14)</f>
        <v>25</v>
      </c>
    </row>
    <row r="16" spans="1:54" x14ac:dyDescent="0.4">
      <c r="G16" s="34"/>
    </row>
    <row r="17" spans="7:7" x14ac:dyDescent="0.4">
      <c r="G17" s="34"/>
    </row>
    <row r="18" spans="7:7" x14ac:dyDescent="0.4">
      <c r="G18" s="34"/>
    </row>
    <row r="19" spans="7:7" x14ac:dyDescent="0.4">
      <c r="G19" s="34"/>
    </row>
    <row r="20" spans="7:7" x14ac:dyDescent="0.4">
      <c r="G20" s="34"/>
    </row>
    <row r="21" spans="7:7" x14ac:dyDescent="0.4">
      <c r="G21" s="34"/>
    </row>
    <row r="22" spans="7:7" x14ac:dyDescent="0.4">
      <c r="G22" s="34"/>
    </row>
    <row r="23" spans="7:7" x14ac:dyDescent="0.4">
      <c r="G23" s="34"/>
    </row>
    <row r="24" spans="7:7" x14ac:dyDescent="0.4">
      <c r="G24" s="34"/>
    </row>
    <row r="25" spans="7:7" x14ac:dyDescent="0.4">
      <c r="G25" s="34"/>
    </row>
    <row r="26" spans="7:7" x14ac:dyDescent="0.4">
      <c r="G26" s="34"/>
    </row>
    <row r="27" spans="7:7" x14ac:dyDescent="0.4">
      <c r="G27" s="34"/>
    </row>
    <row r="28" spans="7:7" x14ac:dyDescent="0.4">
      <c r="G28" s="34"/>
    </row>
    <row r="29" spans="7:7" x14ac:dyDescent="0.4">
      <c r="G29" s="34"/>
    </row>
    <row r="30" spans="7:7" x14ac:dyDescent="0.4">
      <c r="G30" s="34"/>
    </row>
    <row r="31" spans="7:7" x14ac:dyDescent="0.4">
      <c r="G31" s="34"/>
    </row>
    <row r="32" spans="7:7" x14ac:dyDescent="0.4">
      <c r="G32" s="34"/>
    </row>
    <row r="33" spans="7:7" x14ac:dyDescent="0.4">
      <c r="G33" s="34"/>
    </row>
    <row r="34" spans="7:7" x14ac:dyDescent="0.4">
      <c r="G34" s="34"/>
    </row>
    <row r="35" spans="7:7" x14ac:dyDescent="0.4">
      <c r="G35" s="34"/>
    </row>
    <row r="36" spans="7:7" x14ac:dyDescent="0.4">
      <c r="G36" s="34"/>
    </row>
    <row r="37" spans="7:7" x14ac:dyDescent="0.4">
      <c r="G37" s="34"/>
    </row>
    <row r="38" spans="7:7" x14ac:dyDescent="0.4">
      <c r="G38" s="34"/>
    </row>
    <row r="39" spans="7:7" x14ac:dyDescent="0.4">
      <c r="G39" s="34"/>
    </row>
    <row r="40" spans="7:7" x14ac:dyDescent="0.4">
      <c r="G40" s="34"/>
    </row>
    <row r="41" spans="7:7" x14ac:dyDescent="0.4">
      <c r="G41" s="34"/>
    </row>
    <row r="42" spans="7:7" x14ac:dyDescent="0.4">
      <c r="G42" s="34"/>
    </row>
    <row r="43" spans="7:7" x14ac:dyDescent="0.4">
      <c r="G43" s="34"/>
    </row>
    <row r="44" spans="7:7" x14ac:dyDescent="0.4">
      <c r="G44" s="34"/>
    </row>
    <row r="45" spans="7:7" x14ac:dyDescent="0.4">
      <c r="G45" s="34"/>
    </row>
    <row r="46" spans="7:7" x14ac:dyDescent="0.4">
      <c r="G46" s="34"/>
    </row>
    <row r="47" spans="7:7" x14ac:dyDescent="0.4">
      <c r="G47" s="34"/>
    </row>
    <row r="48" spans="7:7" x14ac:dyDescent="0.4">
      <c r="G48" s="34"/>
    </row>
    <row r="49" spans="7:7" x14ac:dyDescent="0.4">
      <c r="G49" s="34"/>
    </row>
    <row r="50" spans="7:7" x14ac:dyDescent="0.4">
      <c r="G50" s="34"/>
    </row>
    <row r="51" spans="7:7" x14ac:dyDescent="0.4">
      <c r="G51" s="34"/>
    </row>
    <row r="52" spans="7:7" x14ac:dyDescent="0.4">
      <c r="G52" s="34"/>
    </row>
    <row r="53" spans="7:7" x14ac:dyDescent="0.4">
      <c r="G53" s="34"/>
    </row>
    <row r="54" spans="7:7" x14ac:dyDescent="0.4">
      <c r="G54" s="34"/>
    </row>
    <row r="55" spans="7:7" x14ac:dyDescent="0.4">
      <c r="G55" s="34"/>
    </row>
    <row r="56" spans="7:7" x14ac:dyDescent="0.4">
      <c r="G56" s="34"/>
    </row>
    <row r="57" spans="7:7" x14ac:dyDescent="0.4">
      <c r="G57" s="34"/>
    </row>
    <row r="58" spans="7:7" x14ac:dyDescent="0.4">
      <c r="G58" s="34"/>
    </row>
    <row r="59" spans="7:7" x14ac:dyDescent="0.4">
      <c r="G59" s="34"/>
    </row>
    <row r="60" spans="7:7" x14ac:dyDescent="0.4">
      <c r="G60" s="34"/>
    </row>
    <row r="61" spans="7:7" x14ac:dyDescent="0.4">
      <c r="G61" s="34"/>
    </row>
    <row r="62" spans="7:7" x14ac:dyDescent="0.4">
      <c r="G62" s="34"/>
    </row>
    <row r="63" spans="7:7" x14ac:dyDescent="0.4">
      <c r="G63" s="34"/>
    </row>
    <row r="64" spans="7:7" x14ac:dyDescent="0.4">
      <c r="G64" s="34"/>
    </row>
    <row r="65" spans="7:7" x14ac:dyDescent="0.4">
      <c r="G65" s="34"/>
    </row>
    <row r="66" spans="7:7" x14ac:dyDescent="0.4">
      <c r="G66" s="34"/>
    </row>
    <row r="67" spans="7:7" x14ac:dyDescent="0.4">
      <c r="G67" s="34"/>
    </row>
    <row r="68" spans="7:7" x14ac:dyDescent="0.4">
      <c r="G68" s="34"/>
    </row>
    <row r="69" spans="7:7" x14ac:dyDescent="0.4">
      <c r="G69" s="34"/>
    </row>
    <row r="70" spans="7:7" x14ac:dyDescent="0.4">
      <c r="G70" s="34"/>
    </row>
    <row r="71" spans="7:7" x14ac:dyDescent="0.4">
      <c r="G71" s="34"/>
    </row>
    <row r="72" spans="7:7" x14ac:dyDescent="0.4">
      <c r="G72" s="34"/>
    </row>
    <row r="73" spans="7:7" x14ac:dyDescent="0.4">
      <c r="G73" s="36"/>
    </row>
    <row r="74" spans="7:7" x14ac:dyDescent="0.4">
      <c r="G74" s="36"/>
    </row>
    <row r="75" spans="7:7" x14ac:dyDescent="0.4">
      <c r="G75" s="36"/>
    </row>
    <row r="76" spans="7:7" x14ac:dyDescent="0.4">
      <c r="G76" s="36"/>
    </row>
    <row r="77" spans="7:7" x14ac:dyDescent="0.4">
      <c r="G77" s="36"/>
    </row>
    <row r="78" spans="7:7" x14ac:dyDescent="0.4">
      <c r="G78" s="36"/>
    </row>
    <row r="79" spans="7:7" x14ac:dyDescent="0.4">
      <c r="G79" s="36"/>
    </row>
    <row r="80" spans="7:7" x14ac:dyDescent="0.4">
      <c r="G80" s="36"/>
    </row>
    <row r="81" spans="7:7" x14ac:dyDescent="0.4">
      <c r="G81" s="36"/>
    </row>
    <row r="82" spans="7:7" x14ac:dyDescent="0.4">
      <c r="G82" s="36"/>
    </row>
    <row r="83" spans="7:7" x14ac:dyDescent="0.4">
      <c r="G83" s="36"/>
    </row>
    <row r="84" spans="7:7" x14ac:dyDescent="0.4">
      <c r="G84" s="36"/>
    </row>
    <row r="85" spans="7:7" x14ac:dyDescent="0.4">
      <c r="G85" s="36"/>
    </row>
    <row r="86" spans="7:7" x14ac:dyDescent="0.4">
      <c r="G86" s="36"/>
    </row>
    <row r="87" spans="7:7" x14ac:dyDescent="0.4">
      <c r="G87" s="36"/>
    </row>
    <row r="88" spans="7:7" x14ac:dyDescent="0.4">
      <c r="G88" s="36"/>
    </row>
    <row r="89" spans="7:7" x14ac:dyDescent="0.4">
      <c r="G89" s="36"/>
    </row>
    <row r="90" spans="7:7" x14ac:dyDescent="0.4">
      <c r="G90" s="36"/>
    </row>
    <row r="91" spans="7:7" x14ac:dyDescent="0.4">
      <c r="G91" s="36"/>
    </row>
    <row r="92" spans="7:7" x14ac:dyDescent="0.4">
      <c r="G92" s="36"/>
    </row>
    <row r="93" spans="7:7" x14ac:dyDescent="0.4">
      <c r="G93" s="36"/>
    </row>
    <row r="94" spans="7:7" x14ac:dyDescent="0.4">
      <c r="G94" s="36"/>
    </row>
    <row r="95" spans="7:7" x14ac:dyDescent="0.4">
      <c r="G95" s="36"/>
    </row>
    <row r="96" spans="7:7" x14ac:dyDescent="0.4">
      <c r="G96" s="36"/>
    </row>
    <row r="97" spans="7:7" x14ac:dyDescent="0.4">
      <c r="G97" s="36"/>
    </row>
    <row r="98" spans="7:7" x14ac:dyDescent="0.4">
      <c r="G98" s="36"/>
    </row>
    <row r="99" spans="7:7" x14ac:dyDescent="0.4">
      <c r="G99" s="36"/>
    </row>
    <row r="100" spans="7:7" x14ac:dyDescent="0.4">
      <c r="G100" s="36"/>
    </row>
    <row r="101" spans="7:7" x14ac:dyDescent="0.4">
      <c r="G101" s="36"/>
    </row>
    <row r="102" spans="7:7" x14ac:dyDescent="0.4">
      <c r="G102" s="36"/>
    </row>
    <row r="103" spans="7:7" x14ac:dyDescent="0.4">
      <c r="G103" s="36"/>
    </row>
    <row r="104" spans="7:7" x14ac:dyDescent="0.4">
      <c r="G104" s="36"/>
    </row>
    <row r="105" spans="7:7" x14ac:dyDescent="0.4">
      <c r="G105" s="36"/>
    </row>
    <row r="106" spans="7:7" x14ac:dyDescent="0.4">
      <c r="G106" s="34"/>
    </row>
    <row r="107" spans="7:7" x14ac:dyDescent="0.4">
      <c r="G107" s="34"/>
    </row>
    <row r="108" spans="7:7" x14ac:dyDescent="0.4">
      <c r="G108" s="34"/>
    </row>
    <row r="109" spans="7:7" x14ac:dyDescent="0.4">
      <c r="G109" s="34"/>
    </row>
    <row r="110" spans="7:7" x14ac:dyDescent="0.4">
      <c r="G110" s="34"/>
    </row>
    <row r="111" spans="7:7" x14ac:dyDescent="0.4">
      <c r="G111" s="34"/>
    </row>
    <row r="112" spans="7:7" x14ac:dyDescent="0.4">
      <c r="G112" s="34"/>
    </row>
    <row r="113" spans="7:7" x14ac:dyDescent="0.4">
      <c r="G113" s="34"/>
    </row>
    <row r="114" spans="7:7" x14ac:dyDescent="0.4">
      <c r="G114" s="34"/>
    </row>
    <row r="115" spans="7:7" x14ac:dyDescent="0.4">
      <c r="G115" s="34"/>
    </row>
    <row r="116" spans="7:7" x14ac:dyDescent="0.4">
      <c r="G116" s="34"/>
    </row>
    <row r="117" spans="7:7" x14ac:dyDescent="0.4">
      <c r="G117" s="34"/>
    </row>
    <row r="118" spans="7:7" x14ac:dyDescent="0.4">
      <c r="G118" s="34"/>
    </row>
    <row r="119" spans="7:7" x14ac:dyDescent="0.4">
      <c r="G119" s="34"/>
    </row>
    <row r="120" spans="7:7" x14ac:dyDescent="0.4">
      <c r="G120" s="34"/>
    </row>
    <row r="121" spans="7:7" x14ac:dyDescent="0.4">
      <c r="G121" s="34"/>
    </row>
    <row r="122" spans="7:7" x14ac:dyDescent="0.4">
      <c r="G122" s="34"/>
    </row>
    <row r="123" spans="7:7" x14ac:dyDescent="0.4">
      <c r="G123" s="34"/>
    </row>
    <row r="124" spans="7:7" x14ac:dyDescent="0.4">
      <c r="G124" s="34"/>
    </row>
    <row r="125" spans="7:7" x14ac:dyDescent="0.4">
      <c r="G125" s="34"/>
    </row>
    <row r="126" spans="7:7" x14ac:dyDescent="0.4">
      <c r="G126" s="34"/>
    </row>
    <row r="127" spans="7:7" x14ac:dyDescent="0.4">
      <c r="G127" s="34"/>
    </row>
    <row r="128" spans="7:7" x14ac:dyDescent="0.4">
      <c r="G128" s="34"/>
    </row>
    <row r="129" spans="7:7" x14ac:dyDescent="0.4">
      <c r="G129" s="34"/>
    </row>
    <row r="130" spans="7:7" x14ac:dyDescent="0.4">
      <c r="G130" s="34"/>
    </row>
    <row r="131" spans="7:7" x14ac:dyDescent="0.4">
      <c r="G131" s="34"/>
    </row>
    <row r="132" spans="7:7" x14ac:dyDescent="0.4">
      <c r="G132" s="34"/>
    </row>
    <row r="133" spans="7:7" x14ac:dyDescent="0.4">
      <c r="G133" s="34"/>
    </row>
    <row r="134" spans="7:7" x14ac:dyDescent="0.4">
      <c r="G134" s="34"/>
    </row>
    <row r="135" spans="7:7" x14ac:dyDescent="0.4">
      <c r="G135" s="34"/>
    </row>
    <row r="136" spans="7:7" x14ac:dyDescent="0.4">
      <c r="G136" s="34"/>
    </row>
    <row r="137" spans="7:7" x14ac:dyDescent="0.4">
      <c r="G137" s="34"/>
    </row>
    <row r="138" spans="7:7" x14ac:dyDescent="0.4">
      <c r="G138" s="34"/>
    </row>
    <row r="139" spans="7:7" x14ac:dyDescent="0.4">
      <c r="G139" s="34"/>
    </row>
    <row r="140" spans="7:7" x14ac:dyDescent="0.4">
      <c r="G140" s="34"/>
    </row>
    <row r="141" spans="7:7" x14ac:dyDescent="0.4">
      <c r="G141" s="34"/>
    </row>
    <row r="142" spans="7:7" x14ac:dyDescent="0.4">
      <c r="G142" s="34"/>
    </row>
    <row r="143" spans="7:7" x14ac:dyDescent="0.4">
      <c r="G143" s="34"/>
    </row>
    <row r="144" spans="7:7" x14ac:dyDescent="0.4">
      <c r="G144" s="34"/>
    </row>
    <row r="145" spans="7:7" x14ac:dyDescent="0.4">
      <c r="G145" s="34"/>
    </row>
    <row r="146" spans="7:7" x14ac:dyDescent="0.4">
      <c r="G146" s="34"/>
    </row>
    <row r="147" spans="7:7" x14ac:dyDescent="0.4">
      <c r="G147" s="34"/>
    </row>
    <row r="148" spans="7:7" x14ac:dyDescent="0.4">
      <c r="G148" s="34"/>
    </row>
    <row r="149" spans="7:7" x14ac:dyDescent="0.4">
      <c r="G149" s="34"/>
    </row>
    <row r="150" spans="7:7" x14ac:dyDescent="0.4">
      <c r="G150" s="34"/>
    </row>
    <row r="151" spans="7:7" x14ac:dyDescent="0.4">
      <c r="G151" s="34"/>
    </row>
    <row r="152" spans="7:7" x14ac:dyDescent="0.4">
      <c r="G152" s="34"/>
    </row>
    <row r="153" spans="7:7" x14ac:dyDescent="0.4">
      <c r="G153" s="34"/>
    </row>
    <row r="154" spans="7:7" x14ac:dyDescent="0.4">
      <c r="G154" s="34"/>
    </row>
    <row r="155" spans="7:7" x14ac:dyDescent="0.4">
      <c r="G155" s="34"/>
    </row>
    <row r="156" spans="7:7" x14ac:dyDescent="0.4">
      <c r="G156" s="34"/>
    </row>
    <row r="157" spans="7:7" x14ac:dyDescent="0.4">
      <c r="G157" s="34"/>
    </row>
    <row r="158" spans="7:7" x14ac:dyDescent="0.4">
      <c r="G158" s="34"/>
    </row>
    <row r="159" spans="7:7" x14ac:dyDescent="0.4">
      <c r="G159" s="34"/>
    </row>
    <row r="160" spans="7:7" x14ac:dyDescent="0.4">
      <c r="G160" s="34"/>
    </row>
    <row r="161" spans="7:7" x14ac:dyDescent="0.4">
      <c r="G161" s="34"/>
    </row>
    <row r="162" spans="7:7" x14ac:dyDescent="0.4">
      <c r="G162" s="34"/>
    </row>
    <row r="163" spans="7:7" x14ac:dyDescent="0.4">
      <c r="G163" s="34"/>
    </row>
    <row r="164" spans="7:7" x14ac:dyDescent="0.4">
      <c r="G164" s="34"/>
    </row>
    <row r="165" spans="7:7" x14ac:dyDescent="0.4">
      <c r="G165" s="34"/>
    </row>
    <row r="166" spans="7:7" x14ac:dyDescent="0.4">
      <c r="G166" s="34"/>
    </row>
    <row r="167" spans="7:7" x14ac:dyDescent="0.4">
      <c r="G167" s="34"/>
    </row>
    <row r="168" spans="7:7" x14ac:dyDescent="0.4">
      <c r="G168" s="34"/>
    </row>
    <row r="169" spans="7:7" x14ac:dyDescent="0.4">
      <c r="G169" s="34"/>
    </row>
    <row r="170" spans="7:7" x14ac:dyDescent="0.4">
      <c r="G170" s="34"/>
    </row>
    <row r="171" spans="7:7" x14ac:dyDescent="0.4">
      <c r="G171" s="34"/>
    </row>
    <row r="172" spans="7:7" x14ac:dyDescent="0.4">
      <c r="G172" s="34"/>
    </row>
    <row r="173" spans="7:7" x14ac:dyDescent="0.4">
      <c r="G173" s="34"/>
    </row>
    <row r="174" spans="7:7" x14ac:dyDescent="0.4">
      <c r="G174" s="34"/>
    </row>
    <row r="175" spans="7:7" x14ac:dyDescent="0.4">
      <c r="G175" s="34"/>
    </row>
    <row r="176" spans="7:7" x14ac:dyDescent="0.4">
      <c r="G176" s="34"/>
    </row>
    <row r="177" spans="7:7" x14ac:dyDescent="0.4">
      <c r="G177" s="34"/>
    </row>
    <row r="178" spans="7:7" x14ac:dyDescent="0.4">
      <c r="G178" s="34"/>
    </row>
    <row r="179" spans="7:7" x14ac:dyDescent="0.4">
      <c r="G179" s="34"/>
    </row>
    <row r="180" spans="7:7" x14ac:dyDescent="0.4">
      <c r="G180" s="34"/>
    </row>
    <row r="181" spans="7:7" x14ac:dyDescent="0.4">
      <c r="G181" s="34"/>
    </row>
    <row r="182" spans="7:7" x14ac:dyDescent="0.4">
      <c r="G182" s="34"/>
    </row>
    <row r="183" spans="7:7" x14ac:dyDescent="0.4">
      <c r="G183" s="34"/>
    </row>
    <row r="184" spans="7:7" x14ac:dyDescent="0.4">
      <c r="G184" s="34"/>
    </row>
    <row r="185" spans="7:7" x14ac:dyDescent="0.4">
      <c r="G185" s="34"/>
    </row>
    <row r="186" spans="7:7" x14ac:dyDescent="0.4">
      <c r="G186" s="34"/>
    </row>
    <row r="187" spans="7:7" x14ac:dyDescent="0.4">
      <c r="G187" s="34"/>
    </row>
    <row r="188" spans="7:7" x14ac:dyDescent="0.4">
      <c r="G188" s="34"/>
    </row>
    <row r="189" spans="7:7" x14ac:dyDescent="0.4">
      <c r="G189" s="34"/>
    </row>
    <row r="190" spans="7:7" x14ac:dyDescent="0.4">
      <c r="G190" s="34"/>
    </row>
    <row r="191" spans="7:7" x14ac:dyDescent="0.4">
      <c r="G191" s="34"/>
    </row>
    <row r="192" spans="7:7" x14ac:dyDescent="0.4">
      <c r="G192" s="34"/>
    </row>
    <row r="193" spans="7:7" x14ac:dyDescent="0.4">
      <c r="G193" s="34"/>
    </row>
    <row r="194" spans="7:7" x14ac:dyDescent="0.4">
      <c r="G194" s="34"/>
    </row>
    <row r="195" spans="7:7" x14ac:dyDescent="0.4">
      <c r="G195" s="34"/>
    </row>
    <row r="196" spans="7:7" x14ac:dyDescent="0.4">
      <c r="G196" s="34"/>
    </row>
    <row r="197" spans="7:7" x14ac:dyDescent="0.4">
      <c r="G197" s="34"/>
    </row>
    <row r="198" spans="7:7" x14ac:dyDescent="0.4">
      <c r="G198" s="34"/>
    </row>
    <row r="199" spans="7:7" x14ac:dyDescent="0.4">
      <c r="G199" s="34"/>
    </row>
    <row r="200" spans="7:7" x14ac:dyDescent="0.4">
      <c r="G200" s="34"/>
    </row>
    <row r="201" spans="7:7" x14ac:dyDescent="0.4">
      <c r="G201" s="34"/>
    </row>
    <row r="202" spans="7:7" x14ac:dyDescent="0.4">
      <c r="G202" s="34"/>
    </row>
    <row r="203" spans="7:7" x14ac:dyDescent="0.4">
      <c r="G203" s="34"/>
    </row>
    <row r="204" spans="7:7" x14ac:dyDescent="0.4">
      <c r="G204" s="34"/>
    </row>
    <row r="205" spans="7:7" x14ac:dyDescent="0.4">
      <c r="G205" s="34"/>
    </row>
    <row r="206" spans="7:7" x14ac:dyDescent="0.4">
      <c r="G206" s="35"/>
    </row>
  </sheetData>
  <autoFilter ref="A1:R4" xr:uid="{295011F0-CDEF-4BC7-BE02-9BD2E5BDF66A}">
    <filterColumn colId="12" showButton="0"/>
    <filterColumn colId="13" showButton="0"/>
    <filterColumn colId="14" showButton="0"/>
    <filterColumn colId="15" showButton="0"/>
    <filterColumn colId="16" showButton="0"/>
  </autoFilter>
  <mergeCells count="22">
    <mergeCell ref="S2:S3"/>
    <mergeCell ref="M1:S1"/>
    <mergeCell ref="G1:G4"/>
    <mergeCell ref="B1:B4"/>
    <mergeCell ref="D1:D4"/>
    <mergeCell ref="E1:E4"/>
    <mergeCell ref="F1:F4"/>
    <mergeCell ref="A1:A4"/>
    <mergeCell ref="C1:C4"/>
    <mergeCell ref="H8:H9"/>
    <mergeCell ref="H10:H11"/>
    <mergeCell ref="R2:R3"/>
    <mergeCell ref="J1:J4"/>
    <mergeCell ref="L1:L4"/>
    <mergeCell ref="Q2:Q3"/>
    <mergeCell ref="I1:I4"/>
    <mergeCell ref="H1:H4"/>
    <mergeCell ref="K1:K4"/>
    <mergeCell ref="M2:M3"/>
    <mergeCell ref="N2:N3"/>
    <mergeCell ref="O2:O3"/>
    <mergeCell ref="P2:P3"/>
  </mergeCells>
  <phoneticPr fontId="3"/>
  <dataValidations count="1">
    <dataValidation type="list" allowBlank="1" showInputMessage="1" showErrorMessage="1" sqref="G5:G205" xr:uid="{E7EB3698-6451-484D-91B3-E33DCD3786DD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109A-8A56-4A97-9B0A-1C08A4FA61D4}">
  <dimension ref="A1:BB209"/>
  <sheetViews>
    <sheetView view="pageBreakPreview" topLeftCell="B1" zoomScale="55" zoomScaleNormal="55" zoomScaleSheetLayoutView="55" workbookViewId="0">
      <pane ySplit="4" topLeftCell="A166" activePane="bottomLeft" state="frozen"/>
      <selection activeCell="B1" sqref="B1"/>
      <selection pane="bottomLeft" activeCell="S191" sqref="S191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625" style="13" hidden="1" customWidth="1"/>
    <col min="9" max="9" width="19.625" style="42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s="63" customFormat="1" ht="20.100000000000001" customHeight="1" x14ac:dyDescent="0.4">
      <c r="A5" s="56" t="s">
        <v>13</v>
      </c>
      <c r="B5" s="56">
        <v>13</v>
      </c>
      <c r="C5" s="56" t="s">
        <v>604</v>
      </c>
      <c r="D5" s="56">
        <v>14</v>
      </c>
      <c r="E5" s="56">
        <v>1</v>
      </c>
      <c r="F5" s="56" t="s">
        <v>644</v>
      </c>
      <c r="G5" s="56"/>
      <c r="H5" s="74" t="s">
        <v>531</v>
      </c>
      <c r="I5" s="41" t="s">
        <v>35</v>
      </c>
      <c r="J5" s="58">
        <v>3</v>
      </c>
      <c r="K5" s="5" t="s">
        <v>92</v>
      </c>
      <c r="L5" s="5" t="s">
        <v>981</v>
      </c>
      <c r="M5" s="8">
        <v>35</v>
      </c>
      <c r="N5" s="8">
        <v>70</v>
      </c>
      <c r="O5" s="8">
        <v>244</v>
      </c>
      <c r="P5" s="8">
        <v>11</v>
      </c>
      <c r="Q5" s="8">
        <f>O5*P5</f>
        <v>2684</v>
      </c>
      <c r="R5" s="8">
        <v>35</v>
      </c>
      <c r="S5" s="59">
        <f>N5*Q5*R5/1000</f>
        <v>6575.8</v>
      </c>
    </row>
    <row r="6" spans="1:54" s="63" customFormat="1" ht="20.100000000000001" customHeight="1" x14ac:dyDescent="0.4">
      <c r="A6" s="56" t="s">
        <v>31</v>
      </c>
      <c r="B6" s="56">
        <v>13</v>
      </c>
      <c r="C6" s="56" t="s">
        <v>604</v>
      </c>
      <c r="D6" s="56">
        <v>14</v>
      </c>
      <c r="E6" s="56">
        <v>1</v>
      </c>
      <c r="F6" s="56" t="s">
        <v>644</v>
      </c>
      <c r="G6" s="56"/>
      <c r="H6" s="75"/>
      <c r="I6" s="41" t="s">
        <v>35</v>
      </c>
      <c r="J6" s="58">
        <v>3</v>
      </c>
      <c r="K6" s="5" t="s">
        <v>155</v>
      </c>
      <c r="L6" s="5" t="s">
        <v>966</v>
      </c>
      <c r="M6" s="8">
        <v>1</v>
      </c>
      <c r="N6" s="8">
        <v>1</v>
      </c>
      <c r="O6" s="8">
        <v>244</v>
      </c>
      <c r="P6" s="8">
        <v>11</v>
      </c>
      <c r="Q6" s="8">
        <f t="shared" ref="Q6:Q57" si="0">O6*P6</f>
        <v>2684</v>
      </c>
      <c r="R6" s="8">
        <v>22</v>
      </c>
      <c r="S6" s="59">
        <f>N6*Q6*R6/1000</f>
        <v>59.048000000000002</v>
      </c>
    </row>
    <row r="7" spans="1:54" s="63" customFormat="1" ht="20.100000000000001" customHeight="1" x14ac:dyDescent="0.4">
      <c r="A7" s="56" t="s">
        <v>13</v>
      </c>
      <c r="B7" s="56">
        <v>13</v>
      </c>
      <c r="C7" s="56" t="s">
        <v>604</v>
      </c>
      <c r="D7" s="56">
        <v>14</v>
      </c>
      <c r="E7" s="56">
        <v>1</v>
      </c>
      <c r="F7" s="56" t="s">
        <v>644</v>
      </c>
      <c r="G7" s="56"/>
      <c r="H7" s="75"/>
      <c r="I7" s="41" t="s">
        <v>122</v>
      </c>
      <c r="J7" s="58">
        <v>3</v>
      </c>
      <c r="K7" s="5" t="s">
        <v>92</v>
      </c>
      <c r="L7" s="5" t="s">
        <v>981</v>
      </c>
      <c r="M7" s="8">
        <v>3</v>
      </c>
      <c r="N7" s="8">
        <v>6</v>
      </c>
      <c r="O7" s="8">
        <v>244</v>
      </c>
      <c r="P7" s="8">
        <v>8</v>
      </c>
      <c r="Q7" s="8">
        <f t="shared" si="0"/>
        <v>1952</v>
      </c>
      <c r="R7" s="8">
        <v>35</v>
      </c>
      <c r="S7" s="59">
        <f t="shared" ref="S7:S70" si="1">N7*Q7*R7/1000</f>
        <v>409.92</v>
      </c>
    </row>
    <row r="8" spans="1:54" s="63" customFormat="1" ht="20.100000000000001" customHeight="1" x14ac:dyDescent="0.4">
      <c r="A8" s="56" t="s">
        <v>13</v>
      </c>
      <c r="B8" s="56">
        <v>13</v>
      </c>
      <c r="C8" s="56" t="s">
        <v>604</v>
      </c>
      <c r="D8" s="56">
        <v>14</v>
      </c>
      <c r="E8" s="56">
        <v>1</v>
      </c>
      <c r="F8" s="56" t="s">
        <v>644</v>
      </c>
      <c r="G8" s="56"/>
      <c r="H8" s="75"/>
      <c r="I8" s="41" t="s">
        <v>156</v>
      </c>
      <c r="J8" s="58">
        <v>3</v>
      </c>
      <c r="K8" s="5" t="s">
        <v>92</v>
      </c>
      <c r="L8" s="5" t="s">
        <v>981</v>
      </c>
      <c r="M8" s="8">
        <v>4</v>
      </c>
      <c r="N8" s="8">
        <v>8</v>
      </c>
      <c r="O8" s="8">
        <v>210</v>
      </c>
      <c r="P8" s="8">
        <v>6</v>
      </c>
      <c r="Q8" s="8">
        <f t="shared" si="0"/>
        <v>1260</v>
      </c>
      <c r="R8" s="8">
        <v>35</v>
      </c>
      <c r="S8" s="59">
        <f t="shared" si="1"/>
        <v>352.8</v>
      </c>
    </row>
    <row r="9" spans="1:54" s="63" customFormat="1" ht="20.100000000000001" customHeight="1" x14ac:dyDescent="0.4">
      <c r="A9" s="56" t="s">
        <v>34</v>
      </c>
      <c r="B9" s="56">
        <v>13</v>
      </c>
      <c r="C9" s="56" t="s">
        <v>604</v>
      </c>
      <c r="D9" s="56">
        <v>14</v>
      </c>
      <c r="E9" s="56">
        <v>1</v>
      </c>
      <c r="F9" s="56" t="s">
        <v>644</v>
      </c>
      <c r="G9" s="56"/>
      <c r="H9" s="75"/>
      <c r="I9" s="41" t="s">
        <v>33</v>
      </c>
      <c r="J9" s="58">
        <v>3</v>
      </c>
      <c r="K9" s="5" t="s">
        <v>15</v>
      </c>
      <c r="L9" s="5" t="s">
        <v>981</v>
      </c>
      <c r="M9" s="8">
        <v>2</v>
      </c>
      <c r="N9" s="8">
        <v>4</v>
      </c>
      <c r="O9" s="8">
        <v>210</v>
      </c>
      <c r="P9" s="8">
        <v>2</v>
      </c>
      <c r="Q9" s="8">
        <f t="shared" si="0"/>
        <v>420</v>
      </c>
      <c r="R9" s="8">
        <v>35</v>
      </c>
      <c r="S9" s="59">
        <f t="shared" si="1"/>
        <v>58.8</v>
      </c>
    </row>
    <row r="10" spans="1:54" s="63" customFormat="1" ht="20.100000000000001" customHeight="1" x14ac:dyDescent="0.4">
      <c r="A10" s="56" t="s">
        <v>13</v>
      </c>
      <c r="B10" s="56">
        <v>13</v>
      </c>
      <c r="C10" s="56" t="s">
        <v>604</v>
      </c>
      <c r="D10" s="56">
        <v>14</v>
      </c>
      <c r="E10" s="56">
        <v>1</v>
      </c>
      <c r="F10" s="56" t="s">
        <v>644</v>
      </c>
      <c r="G10" s="56"/>
      <c r="H10" s="75"/>
      <c r="I10" s="41" t="s">
        <v>37</v>
      </c>
      <c r="J10" s="58">
        <v>3</v>
      </c>
      <c r="K10" s="5" t="s">
        <v>92</v>
      </c>
      <c r="L10" s="5" t="s">
        <v>981</v>
      </c>
      <c r="M10" s="8">
        <v>6</v>
      </c>
      <c r="N10" s="8">
        <v>12</v>
      </c>
      <c r="O10" s="8">
        <v>244</v>
      </c>
      <c r="P10" s="8">
        <v>8</v>
      </c>
      <c r="Q10" s="8">
        <f t="shared" si="0"/>
        <v>1952</v>
      </c>
      <c r="R10" s="8">
        <v>35</v>
      </c>
      <c r="S10" s="59">
        <f t="shared" si="1"/>
        <v>819.84</v>
      </c>
    </row>
    <row r="11" spans="1:54" s="63" customFormat="1" ht="20.100000000000001" customHeight="1" x14ac:dyDescent="0.4">
      <c r="A11" s="56" t="s">
        <v>10</v>
      </c>
      <c r="B11" s="56">
        <v>13</v>
      </c>
      <c r="C11" s="56" t="s">
        <v>604</v>
      </c>
      <c r="D11" s="56">
        <v>14</v>
      </c>
      <c r="E11" s="56">
        <v>1</v>
      </c>
      <c r="F11" s="56" t="s">
        <v>644</v>
      </c>
      <c r="G11" s="56"/>
      <c r="H11" s="75"/>
      <c r="I11" s="41" t="s">
        <v>37</v>
      </c>
      <c r="J11" s="58">
        <v>3</v>
      </c>
      <c r="K11" s="5" t="s">
        <v>155</v>
      </c>
      <c r="L11" s="5" t="s">
        <v>973</v>
      </c>
      <c r="M11" s="8">
        <v>1</v>
      </c>
      <c r="N11" s="8">
        <v>1</v>
      </c>
      <c r="O11" s="8">
        <v>244</v>
      </c>
      <c r="P11" s="8">
        <v>8</v>
      </c>
      <c r="Q11" s="8">
        <f t="shared" si="0"/>
        <v>1952</v>
      </c>
      <c r="R11" s="8">
        <v>17</v>
      </c>
      <c r="S11" s="59">
        <f t="shared" si="1"/>
        <v>33.183999999999997</v>
      </c>
    </row>
    <row r="12" spans="1:54" s="63" customFormat="1" ht="20.100000000000001" customHeight="1" x14ac:dyDescent="0.4">
      <c r="A12" s="56" t="s">
        <v>43</v>
      </c>
      <c r="B12" s="56">
        <v>13</v>
      </c>
      <c r="C12" s="56" t="s">
        <v>604</v>
      </c>
      <c r="D12" s="56">
        <v>14</v>
      </c>
      <c r="E12" s="56">
        <v>1</v>
      </c>
      <c r="F12" s="56" t="s">
        <v>644</v>
      </c>
      <c r="G12" s="56"/>
      <c r="H12" s="75"/>
      <c r="I12" s="41" t="s">
        <v>826</v>
      </c>
      <c r="J12" s="58">
        <v>3</v>
      </c>
      <c r="K12" s="5" t="s">
        <v>99</v>
      </c>
      <c r="L12" s="5" t="s">
        <v>1002</v>
      </c>
      <c r="M12" s="8">
        <v>20</v>
      </c>
      <c r="N12" s="8">
        <v>20</v>
      </c>
      <c r="O12" s="8">
        <v>210</v>
      </c>
      <c r="P12" s="8">
        <v>3</v>
      </c>
      <c r="Q12" s="8">
        <f t="shared" si="0"/>
        <v>630</v>
      </c>
      <c r="R12" s="8">
        <v>42</v>
      </c>
      <c r="S12" s="59">
        <f t="shared" si="1"/>
        <v>529.20000000000005</v>
      </c>
    </row>
    <row r="13" spans="1:54" s="63" customFormat="1" ht="20.100000000000001" customHeight="1" x14ac:dyDescent="0.4">
      <c r="A13" s="56" t="s">
        <v>34</v>
      </c>
      <c r="B13" s="56">
        <v>13</v>
      </c>
      <c r="C13" s="56" t="s">
        <v>604</v>
      </c>
      <c r="D13" s="56">
        <v>14</v>
      </c>
      <c r="E13" s="56">
        <v>1</v>
      </c>
      <c r="F13" s="56" t="s">
        <v>644</v>
      </c>
      <c r="G13" s="56"/>
      <c r="H13" s="75"/>
      <c r="I13" s="41" t="s">
        <v>157</v>
      </c>
      <c r="J13" s="58">
        <v>3</v>
      </c>
      <c r="K13" s="5" t="s">
        <v>15</v>
      </c>
      <c r="L13" s="5" t="s">
        <v>981</v>
      </c>
      <c r="M13" s="8">
        <v>1</v>
      </c>
      <c r="N13" s="8">
        <v>2</v>
      </c>
      <c r="O13" s="8">
        <v>210</v>
      </c>
      <c r="P13" s="8">
        <v>1</v>
      </c>
      <c r="Q13" s="8">
        <f t="shared" si="0"/>
        <v>210</v>
      </c>
      <c r="R13" s="8">
        <v>35</v>
      </c>
      <c r="S13" s="59">
        <f t="shared" si="1"/>
        <v>14.7</v>
      </c>
    </row>
    <row r="14" spans="1:54" s="63" customFormat="1" ht="20.100000000000001" customHeight="1" x14ac:dyDescent="0.4">
      <c r="A14" s="56" t="s">
        <v>13</v>
      </c>
      <c r="B14" s="56">
        <v>13</v>
      </c>
      <c r="C14" s="56" t="s">
        <v>604</v>
      </c>
      <c r="D14" s="56">
        <v>14</v>
      </c>
      <c r="E14" s="56">
        <v>1</v>
      </c>
      <c r="F14" s="56" t="s">
        <v>644</v>
      </c>
      <c r="G14" s="56"/>
      <c r="H14" s="75"/>
      <c r="I14" s="41" t="s">
        <v>29</v>
      </c>
      <c r="J14" s="58">
        <v>3</v>
      </c>
      <c r="K14" s="5" t="s">
        <v>92</v>
      </c>
      <c r="L14" s="5" t="s">
        <v>981</v>
      </c>
      <c r="M14" s="8">
        <v>1</v>
      </c>
      <c r="N14" s="8">
        <v>2</v>
      </c>
      <c r="O14" s="8">
        <v>210</v>
      </c>
      <c r="P14" s="8">
        <v>2</v>
      </c>
      <c r="Q14" s="8">
        <f t="shared" si="0"/>
        <v>420</v>
      </c>
      <c r="R14" s="8">
        <v>35</v>
      </c>
      <c r="S14" s="59">
        <f t="shared" si="1"/>
        <v>29.4</v>
      </c>
    </row>
    <row r="15" spans="1:54" s="63" customFormat="1" ht="20.100000000000001" customHeight="1" x14ac:dyDescent="0.4">
      <c r="A15" s="56" t="s">
        <v>41</v>
      </c>
      <c r="B15" s="56">
        <v>13</v>
      </c>
      <c r="C15" s="56" t="s">
        <v>604</v>
      </c>
      <c r="D15" s="56">
        <v>14</v>
      </c>
      <c r="E15" s="56">
        <v>1</v>
      </c>
      <c r="F15" s="56" t="s">
        <v>644</v>
      </c>
      <c r="G15" s="56"/>
      <c r="H15" s="75"/>
      <c r="I15" s="41" t="s">
        <v>158</v>
      </c>
      <c r="J15" s="58">
        <v>3</v>
      </c>
      <c r="K15" s="5" t="s">
        <v>12</v>
      </c>
      <c r="L15" s="5" t="s">
        <v>981</v>
      </c>
      <c r="M15" s="8">
        <v>2</v>
      </c>
      <c r="N15" s="8">
        <v>2</v>
      </c>
      <c r="O15" s="8">
        <v>244</v>
      </c>
      <c r="P15" s="8">
        <v>1</v>
      </c>
      <c r="Q15" s="8">
        <f t="shared" si="0"/>
        <v>244</v>
      </c>
      <c r="R15" s="8">
        <v>35</v>
      </c>
      <c r="S15" s="59">
        <f t="shared" si="1"/>
        <v>17.079999999999998</v>
      </c>
    </row>
    <row r="16" spans="1:54" s="63" customFormat="1" ht="20.100000000000001" customHeight="1" x14ac:dyDescent="0.4">
      <c r="A16" s="56" t="s">
        <v>41</v>
      </c>
      <c r="B16" s="56">
        <v>13</v>
      </c>
      <c r="C16" s="56" t="s">
        <v>604</v>
      </c>
      <c r="D16" s="56">
        <v>14</v>
      </c>
      <c r="E16" s="56">
        <v>1</v>
      </c>
      <c r="F16" s="56" t="s">
        <v>644</v>
      </c>
      <c r="G16" s="56"/>
      <c r="H16" s="75"/>
      <c r="I16" s="41" t="s">
        <v>159</v>
      </c>
      <c r="J16" s="58">
        <v>3</v>
      </c>
      <c r="K16" s="5" t="s">
        <v>12</v>
      </c>
      <c r="L16" s="5" t="s">
        <v>981</v>
      </c>
      <c r="M16" s="8">
        <v>2</v>
      </c>
      <c r="N16" s="8">
        <v>2</v>
      </c>
      <c r="O16" s="8">
        <v>244</v>
      </c>
      <c r="P16" s="8">
        <v>1</v>
      </c>
      <c r="Q16" s="8">
        <f t="shared" si="0"/>
        <v>244</v>
      </c>
      <c r="R16" s="8">
        <v>35</v>
      </c>
      <c r="S16" s="59">
        <f t="shared" si="1"/>
        <v>17.079999999999998</v>
      </c>
    </row>
    <row r="17" spans="1:19" s="63" customFormat="1" ht="20.100000000000001" customHeight="1" x14ac:dyDescent="0.4">
      <c r="A17" s="56" t="s">
        <v>41</v>
      </c>
      <c r="B17" s="56">
        <v>13</v>
      </c>
      <c r="C17" s="56" t="s">
        <v>604</v>
      </c>
      <c r="D17" s="56">
        <v>14</v>
      </c>
      <c r="E17" s="56">
        <v>1</v>
      </c>
      <c r="F17" s="56" t="s">
        <v>644</v>
      </c>
      <c r="G17" s="56"/>
      <c r="H17" s="75"/>
      <c r="I17" s="41" t="s">
        <v>160</v>
      </c>
      <c r="J17" s="58">
        <v>3</v>
      </c>
      <c r="K17" s="5" t="s">
        <v>12</v>
      </c>
      <c r="L17" s="5" t="s">
        <v>981</v>
      </c>
      <c r="M17" s="8">
        <v>3</v>
      </c>
      <c r="N17" s="8">
        <v>3</v>
      </c>
      <c r="O17" s="8">
        <v>210</v>
      </c>
      <c r="P17" s="8">
        <v>1</v>
      </c>
      <c r="Q17" s="8">
        <f t="shared" si="0"/>
        <v>210</v>
      </c>
      <c r="R17" s="8">
        <v>35</v>
      </c>
      <c r="S17" s="59">
        <f t="shared" si="1"/>
        <v>22.05</v>
      </c>
    </row>
    <row r="18" spans="1:19" s="63" customFormat="1" ht="20.100000000000001" customHeight="1" x14ac:dyDescent="0.4">
      <c r="A18" s="56" t="s">
        <v>41</v>
      </c>
      <c r="B18" s="56">
        <v>13</v>
      </c>
      <c r="C18" s="56" t="s">
        <v>604</v>
      </c>
      <c r="D18" s="56">
        <v>14</v>
      </c>
      <c r="E18" s="56">
        <v>1</v>
      </c>
      <c r="F18" s="56" t="s">
        <v>644</v>
      </c>
      <c r="G18" s="56"/>
      <c r="H18" s="75"/>
      <c r="I18" s="41" t="s">
        <v>161</v>
      </c>
      <c r="J18" s="58">
        <v>3</v>
      </c>
      <c r="K18" s="5" t="s">
        <v>12</v>
      </c>
      <c r="L18" s="5" t="s">
        <v>981</v>
      </c>
      <c r="M18" s="8">
        <v>3</v>
      </c>
      <c r="N18" s="8">
        <v>3</v>
      </c>
      <c r="O18" s="8">
        <v>210</v>
      </c>
      <c r="P18" s="8">
        <v>1</v>
      </c>
      <c r="Q18" s="8">
        <f t="shared" si="0"/>
        <v>210</v>
      </c>
      <c r="R18" s="8">
        <v>35</v>
      </c>
      <c r="S18" s="59">
        <f t="shared" si="1"/>
        <v>22.05</v>
      </c>
    </row>
    <row r="19" spans="1:19" s="63" customFormat="1" ht="20.100000000000001" customHeight="1" x14ac:dyDescent="0.4">
      <c r="A19" s="56" t="s">
        <v>21</v>
      </c>
      <c r="B19" s="56">
        <v>13</v>
      </c>
      <c r="C19" s="56" t="s">
        <v>604</v>
      </c>
      <c r="D19" s="56">
        <v>14</v>
      </c>
      <c r="E19" s="56">
        <v>1</v>
      </c>
      <c r="F19" s="56" t="s">
        <v>644</v>
      </c>
      <c r="G19" s="56"/>
      <c r="H19" s="75"/>
      <c r="I19" s="41" t="s">
        <v>162</v>
      </c>
      <c r="J19" s="58">
        <v>3</v>
      </c>
      <c r="K19" s="5" t="s">
        <v>99</v>
      </c>
      <c r="L19" s="5" t="s">
        <v>1002</v>
      </c>
      <c r="M19" s="8">
        <v>6</v>
      </c>
      <c r="N19" s="8">
        <v>6</v>
      </c>
      <c r="O19" s="8">
        <v>210</v>
      </c>
      <c r="P19" s="8">
        <v>3</v>
      </c>
      <c r="Q19" s="8">
        <f t="shared" si="0"/>
        <v>630</v>
      </c>
      <c r="R19" s="8">
        <v>42</v>
      </c>
      <c r="S19" s="59">
        <f t="shared" si="1"/>
        <v>158.76</v>
      </c>
    </row>
    <row r="20" spans="1:19" s="63" customFormat="1" ht="20.100000000000001" customHeight="1" x14ac:dyDescent="0.4">
      <c r="A20" s="56" t="s">
        <v>87</v>
      </c>
      <c r="B20" s="56">
        <v>13</v>
      </c>
      <c r="C20" s="56" t="s">
        <v>604</v>
      </c>
      <c r="D20" s="56">
        <v>14</v>
      </c>
      <c r="E20" s="56">
        <v>1</v>
      </c>
      <c r="F20" s="56" t="s">
        <v>644</v>
      </c>
      <c r="G20" s="56" t="s">
        <v>811</v>
      </c>
      <c r="H20" s="75"/>
      <c r="I20" s="41" t="s">
        <v>563</v>
      </c>
      <c r="J20" s="58">
        <v>3</v>
      </c>
      <c r="K20" s="5" t="s">
        <v>1006</v>
      </c>
      <c r="L20" s="5" t="s">
        <v>1002</v>
      </c>
      <c r="M20" s="8">
        <v>3</v>
      </c>
      <c r="N20" s="8">
        <v>3</v>
      </c>
      <c r="O20" s="8">
        <v>365</v>
      </c>
      <c r="P20" s="8">
        <v>3</v>
      </c>
      <c r="Q20" s="8">
        <f t="shared" si="0"/>
        <v>1095</v>
      </c>
      <c r="R20" s="8">
        <v>42</v>
      </c>
      <c r="S20" s="59">
        <f t="shared" si="1"/>
        <v>137.97</v>
      </c>
    </row>
    <row r="21" spans="1:19" s="63" customFormat="1" ht="20.100000000000001" customHeight="1" x14ac:dyDescent="0.4">
      <c r="A21" s="56" t="s">
        <v>13</v>
      </c>
      <c r="B21" s="56">
        <v>13</v>
      </c>
      <c r="C21" s="56" t="s">
        <v>604</v>
      </c>
      <c r="D21" s="56">
        <v>14</v>
      </c>
      <c r="E21" s="56">
        <v>1</v>
      </c>
      <c r="F21" s="56" t="s">
        <v>644</v>
      </c>
      <c r="G21" s="56"/>
      <c r="H21" s="75"/>
      <c r="I21" s="41" t="s">
        <v>23</v>
      </c>
      <c r="J21" s="58">
        <v>3</v>
      </c>
      <c r="K21" s="5" t="s">
        <v>92</v>
      </c>
      <c r="L21" s="5" t="s">
        <v>981</v>
      </c>
      <c r="M21" s="8">
        <v>10</v>
      </c>
      <c r="N21" s="8">
        <v>20</v>
      </c>
      <c r="O21" s="8">
        <v>244</v>
      </c>
      <c r="P21" s="8">
        <v>8</v>
      </c>
      <c r="Q21" s="8">
        <f t="shared" si="0"/>
        <v>1952</v>
      </c>
      <c r="R21" s="8">
        <v>35</v>
      </c>
      <c r="S21" s="59">
        <f t="shared" si="1"/>
        <v>1366.4</v>
      </c>
    </row>
    <row r="22" spans="1:19" s="63" customFormat="1" ht="20.100000000000001" customHeight="1" x14ac:dyDescent="0.4">
      <c r="A22" s="56" t="s">
        <v>34</v>
      </c>
      <c r="B22" s="56">
        <v>13</v>
      </c>
      <c r="C22" s="56" t="s">
        <v>604</v>
      </c>
      <c r="D22" s="56">
        <v>14</v>
      </c>
      <c r="E22" s="56">
        <v>1</v>
      </c>
      <c r="F22" s="56" t="s">
        <v>644</v>
      </c>
      <c r="G22" s="56"/>
      <c r="H22" s="75"/>
      <c r="I22" s="41" t="s">
        <v>23</v>
      </c>
      <c r="J22" s="58">
        <v>3</v>
      </c>
      <c r="K22" s="5" t="s">
        <v>524</v>
      </c>
      <c r="L22" s="5" t="s">
        <v>1003</v>
      </c>
      <c r="M22" s="8">
        <v>3</v>
      </c>
      <c r="N22" s="8">
        <v>3</v>
      </c>
      <c r="O22" s="8">
        <v>244</v>
      </c>
      <c r="P22" s="8">
        <v>8</v>
      </c>
      <c r="Q22" s="8">
        <f t="shared" si="0"/>
        <v>1952</v>
      </c>
      <c r="R22" s="8">
        <v>24</v>
      </c>
      <c r="S22" s="59">
        <f t="shared" si="1"/>
        <v>140.54400000000001</v>
      </c>
    </row>
    <row r="23" spans="1:19" s="63" customFormat="1" ht="20.100000000000001" customHeight="1" x14ac:dyDescent="0.4">
      <c r="A23" s="56" t="s">
        <v>13</v>
      </c>
      <c r="B23" s="56">
        <v>13</v>
      </c>
      <c r="C23" s="56" t="s">
        <v>604</v>
      </c>
      <c r="D23" s="56">
        <v>14</v>
      </c>
      <c r="E23" s="56">
        <v>1</v>
      </c>
      <c r="F23" s="56" t="s">
        <v>644</v>
      </c>
      <c r="G23" s="56"/>
      <c r="H23" s="75"/>
      <c r="I23" s="41" t="s">
        <v>872</v>
      </c>
      <c r="J23" s="58">
        <v>3</v>
      </c>
      <c r="K23" s="5" t="s">
        <v>92</v>
      </c>
      <c r="L23" s="5" t="s">
        <v>981</v>
      </c>
      <c r="M23" s="8">
        <v>6</v>
      </c>
      <c r="N23" s="8">
        <v>12</v>
      </c>
      <c r="O23" s="8">
        <v>210</v>
      </c>
      <c r="P23" s="8">
        <v>8</v>
      </c>
      <c r="Q23" s="8">
        <f t="shared" si="0"/>
        <v>1680</v>
      </c>
      <c r="R23" s="8">
        <v>35</v>
      </c>
      <c r="S23" s="59">
        <f t="shared" si="1"/>
        <v>705.6</v>
      </c>
    </row>
    <row r="24" spans="1:19" s="63" customFormat="1" ht="20.100000000000001" customHeight="1" x14ac:dyDescent="0.4">
      <c r="A24" s="56" t="s">
        <v>27</v>
      </c>
      <c r="B24" s="56">
        <v>13</v>
      </c>
      <c r="C24" s="56" t="s">
        <v>604</v>
      </c>
      <c r="D24" s="56">
        <v>14</v>
      </c>
      <c r="E24" s="56">
        <v>1</v>
      </c>
      <c r="F24" s="56" t="s">
        <v>644</v>
      </c>
      <c r="G24" s="56"/>
      <c r="H24" s="75"/>
      <c r="I24" s="41" t="s">
        <v>929</v>
      </c>
      <c r="J24" s="58">
        <v>3</v>
      </c>
      <c r="K24" s="5" t="s">
        <v>164</v>
      </c>
      <c r="L24" s="5" t="s">
        <v>981</v>
      </c>
      <c r="M24" s="8">
        <v>9</v>
      </c>
      <c r="N24" s="8">
        <v>18</v>
      </c>
      <c r="O24" s="8">
        <v>210</v>
      </c>
      <c r="P24" s="8">
        <v>8</v>
      </c>
      <c r="Q24" s="8">
        <f t="shared" si="0"/>
        <v>1680</v>
      </c>
      <c r="R24" s="8">
        <v>35</v>
      </c>
      <c r="S24" s="59">
        <f t="shared" si="1"/>
        <v>1058.4000000000001</v>
      </c>
    </row>
    <row r="25" spans="1:19" s="63" customFormat="1" ht="20.100000000000001" customHeight="1" x14ac:dyDescent="0.4">
      <c r="A25" s="56" t="s">
        <v>24</v>
      </c>
      <c r="B25" s="56">
        <v>13</v>
      </c>
      <c r="C25" s="56" t="s">
        <v>604</v>
      </c>
      <c r="D25" s="56">
        <v>14</v>
      </c>
      <c r="E25" s="56">
        <v>1</v>
      </c>
      <c r="F25" s="56" t="s">
        <v>644</v>
      </c>
      <c r="G25" s="56"/>
      <c r="H25" s="75"/>
      <c r="I25" s="41" t="s">
        <v>930</v>
      </c>
      <c r="J25" s="58">
        <v>3</v>
      </c>
      <c r="K25" s="5" t="s">
        <v>165</v>
      </c>
      <c r="L25" s="5" t="s">
        <v>981</v>
      </c>
      <c r="M25" s="8">
        <v>3</v>
      </c>
      <c r="N25" s="8">
        <v>3</v>
      </c>
      <c r="O25" s="8">
        <v>210</v>
      </c>
      <c r="P25" s="8">
        <v>8</v>
      </c>
      <c r="Q25" s="8">
        <f t="shared" si="0"/>
        <v>1680</v>
      </c>
      <c r="R25" s="8">
        <v>35</v>
      </c>
      <c r="S25" s="59">
        <f t="shared" si="1"/>
        <v>176.4</v>
      </c>
    </row>
    <row r="26" spans="1:19" s="63" customFormat="1" ht="20.100000000000001" customHeight="1" x14ac:dyDescent="0.4">
      <c r="A26" s="56" t="s">
        <v>27</v>
      </c>
      <c r="B26" s="56">
        <v>13</v>
      </c>
      <c r="C26" s="56" t="s">
        <v>604</v>
      </c>
      <c r="D26" s="56">
        <v>14</v>
      </c>
      <c r="E26" s="56">
        <v>1</v>
      </c>
      <c r="F26" s="56" t="s">
        <v>644</v>
      </c>
      <c r="G26" s="56"/>
      <c r="H26" s="75"/>
      <c r="I26" s="41" t="s">
        <v>931</v>
      </c>
      <c r="J26" s="58">
        <v>3</v>
      </c>
      <c r="K26" s="5" t="s">
        <v>164</v>
      </c>
      <c r="L26" s="5" t="s">
        <v>981</v>
      </c>
      <c r="M26" s="8">
        <v>4</v>
      </c>
      <c r="N26" s="8">
        <v>8</v>
      </c>
      <c r="O26" s="8">
        <v>210</v>
      </c>
      <c r="P26" s="8">
        <v>8</v>
      </c>
      <c r="Q26" s="8">
        <f t="shared" si="0"/>
        <v>1680</v>
      </c>
      <c r="R26" s="8">
        <v>35</v>
      </c>
      <c r="S26" s="59">
        <f t="shared" si="1"/>
        <v>470.4</v>
      </c>
    </row>
    <row r="27" spans="1:19" s="63" customFormat="1" ht="20.100000000000001" customHeight="1" x14ac:dyDescent="0.4">
      <c r="A27" s="56" t="s">
        <v>24</v>
      </c>
      <c r="B27" s="56">
        <v>13</v>
      </c>
      <c r="C27" s="56" t="s">
        <v>604</v>
      </c>
      <c r="D27" s="56">
        <v>14</v>
      </c>
      <c r="E27" s="56">
        <v>1</v>
      </c>
      <c r="F27" s="56" t="s">
        <v>644</v>
      </c>
      <c r="G27" s="56"/>
      <c r="H27" s="75"/>
      <c r="I27" s="41" t="s">
        <v>931</v>
      </c>
      <c r="J27" s="58">
        <v>3</v>
      </c>
      <c r="K27" s="5" t="s">
        <v>165</v>
      </c>
      <c r="L27" s="5" t="s">
        <v>981</v>
      </c>
      <c r="M27" s="8">
        <v>3</v>
      </c>
      <c r="N27" s="8">
        <v>3</v>
      </c>
      <c r="O27" s="8">
        <v>210</v>
      </c>
      <c r="P27" s="8">
        <v>8</v>
      </c>
      <c r="Q27" s="8">
        <f t="shared" si="0"/>
        <v>1680</v>
      </c>
      <c r="R27" s="8">
        <v>35</v>
      </c>
      <c r="S27" s="59">
        <f t="shared" si="1"/>
        <v>176.4</v>
      </c>
    </row>
    <row r="28" spans="1:19" s="63" customFormat="1" ht="20.100000000000001" customHeight="1" x14ac:dyDescent="0.4">
      <c r="A28" s="56" t="s">
        <v>27</v>
      </c>
      <c r="B28" s="56">
        <v>13</v>
      </c>
      <c r="C28" s="56" t="s">
        <v>604</v>
      </c>
      <c r="D28" s="56">
        <v>14</v>
      </c>
      <c r="E28" s="56">
        <v>1</v>
      </c>
      <c r="F28" s="56" t="s">
        <v>644</v>
      </c>
      <c r="G28" s="56"/>
      <c r="H28" s="75"/>
      <c r="I28" s="41" t="s">
        <v>932</v>
      </c>
      <c r="J28" s="58">
        <v>3</v>
      </c>
      <c r="K28" s="5" t="s">
        <v>164</v>
      </c>
      <c r="L28" s="5" t="s">
        <v>981</v>
      </c>
      <c r="M28" s="8">
        <v>4</v>
      </c>
      <c r="N28" s="8">
        <v>8</v>
      </c>
      <c r="O28" s="8">
        <v>210</v>
      </c>
      <c r="P28" s="8">
        <v>8</v>
      </c>
      <c r="Q28" s="8">
        <f t="shared" si="0"/>
        <v>1680</v>
      </c>
      <c r="R28" s="8">
        <v>35</v>
      </c>
      <c r="S28" s="59">
        <f t="shared" si="1"/>
        <v>470.4</v>
      </c>
    </row>
    <row r="29" spans="1:19" s="63" customFormat="1" ht="20.100000000000001" customHeight="1" x14ac:dyDescent="0.4">
      <c r="A29" s="56" t="s">
        <v>56</v>
      </c>
      <c r="B29" s="56">
        <v>13</v>
      </c>
      <c r="C29" s="56" t="s">
        <v>604</v>
      </c>
      <c r="D29" s="56">
        <v>14</v>
      </c>
      <c r="E29" s="56">
        <v>1</v>
      </c>
      <c r="F29" s="56" t="s">
        <v>644</v>
      </c>
      <c r="G29" s="56"/>
      <c r="H29" s="75"/>
      <c r="I29" s="41" t="s">
        <v>685</v>
      </c>
      <c r="J29" s="58">
        <v>3</v>
      </c>
      <c r="K29" s="5" t="s">
        <v>32</v>
      </c>
      <c r="L29" s="5" t="s">
        <v>966</v>
      </c>
      <c r="M29" s="8">
        <v>1</v>
      </c>
      <c r="N29" s="8">
        <v>1</v>
      </c>
      <c r="O29" s="8">
        <v>30</v>
      </c>
      <c r="P29" s="8">
        <v>1</v>
      </c>
      <c r="Q29" s="8">
        <f t="shared" si="0"/>
        <v>30</v>
      </c>
      <c r="R29" s="8">
        <v>22</v>
      </c>
      <c r="S29" s="59">
        <f t="shared" si="1"/>
        <v>0.66</v>
      </c>
    </row>
    <row r="30" spans="1:19" s="63" customFormat="1" ht="20.100000000000001" customHeight="1" x14ac:dyDescent="0.4">
      <c r="A30" s="56" t="s">
        <v>18</v>
      </c>
      <c r="B30" s="56">
        <v>13</v>
      </c>
      <c r="C30" s="56" t="s">
        <v>604</v>
      </c>
      <c r="D30" s="56">
        <v>14</v>
      </c>
      <c r="E30" s="56">
        <v>1</v>
      </c>
      <c r="F30" s="56" t="s">
        <v>644</v>
      </c>
      <c r="G30" s="56"/>
      <c r="H30" s="75"/>
      <c r="I30" s="41" t="s">
        <v>123</v>
      </c>
      <c r="J30" s="58">
        <v>3</v>
      </c>
      <c r="K30" s="5" t="s">
        <v>166</v>
      </c>
      <c r="L30" s="5" t="s">
        <v>981</v>
      </c>
      <c r="M30" s="8">
        <v>8</v>
      </c>
      <c r="N30" s="8">
        <v>8</v>
      </c>
      <c r="O30" s="8">
        <v>210</v>
      </c>
      <c r="P30" s="8">
        <v>8</v>
      </c>
      <c r="Q30" s="8">
        <f t="shared" si="0"/>
        <v>1680</v>
      </c>
      <c r="R30" s="8">
        <v>35</v>
      </c>
      <c r="S30" s="59">
        <f t="shared" si="1"/>
        <v>470.4</v>
      </c>
    </row>
    <row r="31" spans="1:19" s="63" customFormat="1" ht="20.100000000000001" customHeight="1" x14ac:dyDescent="0.4">
      <c r="A31" s="56" t="s">
        <v>43</v>
      </c>
      <c r="B31" s="56">
        <v>13</v>
      </c>
      <c r="C31" s="56" t="s">
        <v>604</v>
      </c>
      <c r="D31" s="56">
        <v>14</v>
      </c>
      <c r="E31" s="56">
        <v>1</v>
      </c>
      <c r="F31" s="56" t="s">
        <v>644</v>
      </c>
      <c r="G31" s="56"/>
      <c r="H31" s="75"/>
      <c r="I31" s="41" t="s">
        <v>167</v>
      </c>
      <c r="J31" s="58">
        <v>3</v>
      </c>
      <c r="K31" s="5" t="s">
        <v>99</v>
      </c>
      <c r="L31" s="5" t="s">
        <v>1002</v>
      </c>
      <c r="M31" s="8">
        <v>5</v>
      </c>
      <c r="N31" s="8">
        <v>5</v>
      </c>
      <c r="O31" s="8">
        <v>210</v>
      </c>
      <c r="P31" s="8">
        <v>1</v>
      </c>
      <c r="Q31" s="8">
        <f t="shared" si="0"/>
        <v>210</v>
      </c>
      <c r="R31" s="8">
        <v>42</v>
      </c>
      <c r="S31" s="59">
        <f t="shared" si="1"/>
        <v>44.1</v>
      </c>
    </row>
    <row r="32" spans="1:19" s="63" customFormat="1" ht="20.100000000000001" customHeight="1" x14ac:dyDescent="0.4">
      <c r="A32" s="56" t="s">
        <v>43</v>
      </c>
      <c r="B32" s="56">
        <v>13</v>
      </c>
      <c r="C32" s="56" t="s">
        <v>604</v>
      </c>
      <c r="D32" s="56">
        <v>14</v>
      </c>
      <c r="E32" s="56">
        <v>1</v>
      </c>
      <c r="F32" s="56" t="s">
        <v>644</v>
      </c>
      <c r="G32" s="56"/>
      <c r="H32" s="75"/>
      <c r="I32" s="41" t="s">
        <v>168</v>
      </c>
      <c r="J32" s="58">
        <v>3</v>
      </c>
      <c r="K32" s="5" t="s">
        <v>99</v>
      </c>
      <c r="L32" s="5" t="s">
        <v>1002</v>
      </c>
      <c r="M32" s="8">
        <v>2</v>
      </c>
      <c r="N32" s="8">
        <v>2</v>
      </c>
      <c r="O32" s="8">
        <v>30</v>
      </c>
      <c r="P32" s="8">
        <v>1</v>
      </c>
      <c r="Q32" s="8">
        <f t="shared" si="0"/>
        <v>30</v>
      </c>
      <c r="R32" s="8">
        <v>42</v>
      </c>
      <c r="S32" s="59">
        <f t="shared" si="1"/>
        <v>2.52</v>
      </c>
    </row>
    <row r="33" spans="1:19" s="63" customFormat="1" ht="20.100000000000001" customHeight="1" x14ac:dyDescent="0.4">
      <c r="A33" s="56" t="s">
        <v>43</v>
      </c>
      <c r="B33" s="56">
        <v>13</v>
      </c>
      <c r="C33" s="56" t="s">
        <v>604</v>
      </c>
      <c r="D33" s="56">
        <v>14</v>
      </c>
      <c r="E33" s="56">
        <v>1</v>
      </c>
      <c r="F33" s="56" t="s">
        <v>644</v>
      </c>
      <c r="G33" s="56"/>
      <c r="H33" s="75"/>
      <c r="I33" s="41" t="s">
        <v>169</v>
      </c>
      <c r="J33" s="58">
        <v>3</v>
      </c>
      <c r="K33" s="5" t="s">
        <v>99</v>
      </c>
      <c r="L33" s="5" t="s">
        <v>1002</v>
      </c>
      <c r="M33" s="8">
        <v>7</v>
      </c>
      <c r="N33" s="8">
        <v>7</v>
      </c>
      <c r="O33" s="8">
        <v>210</v>
      </c>
      <c r="P33" s="8">
        <v>1</v>
      </c>
      <c r="Q33" s="8">
        <f t="shared" si="0"/>
        <v>210</v>
      </c>
      <c r="R33" s="8">
        <v>42</v>
      </c>
      <c r="S33" s="59">
        <f t="shared" si="1"/>
        <v>61.74</v>
      </c>
    </row>
    <row r="34" spans="1:19" s="63" customFormat="1" ht="20.100000000000001" customHeight="1" x14ac:dyDescent="0.4">
      <c r="A34" s="56" t="s">
        <v>43</v>
      </c>
      <c r="B34" s="56">
        <v>13</v>
      </c>
      <c r="C34" s="56" t="s">
        <v>604</v>
      </c>
      <c r="D34" s="56">
        <v>14</v>
      </c>
      <c r="E34" s="56">
        <v>1</v>
      </c>
      <c r="F34" s="56" t="s">
        <v>644</v>
      </c>
      <c r="G34" s="56"/>
      <c r="H34" s="75"/>
      <c r="I34" s="41" t="s">
        <v>168</v>
      </c>
      <c r="J34" s="58">
        <v>3</v>
      </c>
      <c r="K34" s="5" t="s">
        <v>99</v>
      </c>
      <c r="L34" s="5" t="s">
        <v>1002</v>
      </c>
      <c r="M34" s="8">
        <v>1</v>
      </c>
      <c r="N34" s="8">
        <v>1</v>
      </c>
      <c r="O34" s="8">
        <v>30</v>
      </c>
      <c r="P34" s="8">
        <v>1</v>
      </c>
      <c r="Q34" s="8">
        <f t="shared" si="0"/>
        <v>30</v>
      </c>
      <c r="R34" s="8">
        <v>42</v>
      </c>
      <c r="S34" s="59">
        <f t="shared" si="1"/>
        <v>1.26</v>
      </c>
    </row>
    <row r="35" spans="1:19" s="63" customFormat="1" ht="20.100000000000001" customHeight="1" x14ac:dyDescent="0.4">
      <c r="A35" s="56" t="s">
        <v>43</v>
      </c>
      <c r="B35" s="56">
        <v>13</v>
      </c>
      <c r="C35" s="56" t="s">
        <v>604</v>
      </c>
      <c r="D35" s="56">
        <v>14</v>
      </c>
      <c r="E35" s="56">
        <v>1</v>
      </c>
      <c r="F35" s="56" t="s">
        <v>644</v>
      </c>
      <c r="G35" s="56"/>
      <c r="H35" s="75"/>
      <c r="I35" s="41" t="s">
        <v>170</v>
      </c>
      <c r="J35" s="58">
        <v>3</v>
      </c>
      <c r="K35" s="5" t="s">
        <v>99</v>
      </c>
      <c r="L35" s="5" t="s">
        <v>1002</v>
      </c>
      <c r="M35" s="8">
        <v>7</v>
      </c>
      <c r="N35" s="8">
        <v>7</v>
      </c>
      <c r="O35" s="8">
        <v>244</v>
      </c>
      <c r="P35" s="8">
        <v>2</v>
      </c>
      <c r="Q35" s="8">
        <f t="shared" si="0"/>
        <v>488</v>
      </c>
      <c r="R35" s="8">
        <v>42</v>
      </c>
      <c r="S35" s="59">
        <f t="shared" si="1"/>
        <v>143.47200000000001</v>
      </c>
    </row>
    <row r="36" spans="1:19" s="63" customFormat="1" ht="20.100000000000001" customHeight="1" x14ac:dyDescent="0.4">
      <c r="A36" s="56" t="s">
        <v>43</v>
      </c>
      <c r="B36" s="56">
        <v>13</v>
      </c>
      <c r="C36" s="56" t="s">
        <v>604</v>
      </c>
      <c r="D36" s="56">
        <v>14</v>
      </c>
      <c r="E36" s="56">
        <v>1</v>
      </c>
      <c r="F36" s="56" t="s">
        <v>644</v>
      </c>
      <c r="G36" s="56"/>
      <c r="H36" s="75"/>
      <c r="I36" s="41" t="s">
        <v>171</v>
      </c>
      <c r="J36" s="58">
        <v>3</v>
      </c>
      <c r="K36" s="5" t="s">
        <v>99</v>
      </c>
      <c r="L36" s="5" t="s">
        <v>1002</v>
      </c>
      <c r="M36" s="8">
        <v>5</v>
      </c>
      <c r="N36" s="8">
        <v>5</v>
      </c>
      <c r="O36" s="8">
        <v>244</v>
      </c>
      <c r="P36" s="8">
        <v>2</v>
      </c>
      <c r="Q36" s="8">
        <f t="shared" si="0"/>
        <v>488</v>
      </c>
      <c r="R36" s="8">
        <v>42</v>
      </c>
      <c r="S36" s="59">
        <f t="shared" si="1"/>
        <v>102.48</v>
      </c>
    </row>
    <row r="37" spans="1:19" s="63" customFormat="1" ht="20.100000000000001" customHeight="1" x14ac:dyDescent="0.4">
      <c r="A37" s="56" t="s">
        <v>21</v>
      </c>
      <c r="B37" s="56">
        <v>13</v>
      </c>
      <c r="C37" s="56" t="s">
        <v>604</v>
      </c>
      <c r="D37" s="56">
        <v>14</v>
      </c>
      <c r="E37" s="56">
        <v>1</v>
      </c>
      <c r="F37" s="56" t="s">
        <v>644</v>
      </c>
      <c r="G37" s="56"/>
      <c r="H37" s="75"/>
      <c r="I37" s="41" t="s">
        <v>123</v>
      </c>
      <c r="J37" s="58">
        <v>3</v>
      </c>
      <c r="K37" s="5" t="s">
        <v>99</v>
      </c>
      <c r="L37" s="5" t="s">
        <v>1002</v>
      </c>
      <c r="M37" s="8">
        <v>10</v>
      </c>
      <c r="N37" s="8">
        <v>10</v>
      </c>
      <c r="O37" s="8">
        <v>210</v>
      </c>
      <c r="P37" s="8">
        <v>8</v>
      </c>
      <c r="Q37" s="8">
        <f t="shared" si="0"/>
        <v>1680</v>
      </c>
      <c r="R37" s="8">
        <v>42</v>
      </c>
      <c r="S37" s="59">
        <f t="shared" si="1"/>
        <v>705.6</v>
      </c>
    </row>
    <row r="38" spans="1:19" s="63" customFormat="1" ht="20.100000000000001" customHeight="1" x14ac:dyDescent="0.4">
      <c r="A38" s="56" t="s">
        <v>57</v>
      </c>
      <c r="B38" s="56">
        <v>13</v>
      </c>
      <c r="C38" s="56" t="s">
        <v>604</v>
      </c>
      <c r="D38" s="56">
        <v>14</v>
      </c>
      <c r="E38" s="56">
        <v>1</v>
      </c>
      <c r="F38" s="56" t="s">
        <v>644</v>
      </c>
      <c r="G38" s="56"/>
      <c r="H38" s="76"/>
      <c r="I38" s="41" t="s">
        <v>829</v>
      </c>
      <c r="J38" s="58">
        <v>2.9</v>
      </c>
      <c r="K38" s="5" t="s">
        <v>148</v>
      </c>
      <c r="L38" s="5" t="s">
        <v>981</v>
      </c>
      <c r="M38" s="8">
        <v>1</v>
      </c>
      <c r="N38" s="8">
        <v>1</v>
      </c>
      <c r="O38" s="8">
        <v>365</v>
      </c>
      <c r="P38" s="8">
        <v>10</v>
      </c>
      <c r="Q38" s="8">
        <f t="shared" si="0"/>
        <v>3650</v>
      </c>
      <c r="R38" s="8">
        <v>35</v>
      </c>
      <c r="S38" s="59">
        <f t="shared" si="1"/>
        <v>127.75</v>
      </c>
    </row>
    <row r="39" spans="1:19" s="63" customFormat="1" ht="20.100000000000001" customHeight="1" x14ac:dyDescent="0.4">
      <c r="A39" s="56" t="s">
        <v>70</v>
      </c>
      <c r="B39" s="56">
        <v>13</v>
      </c>
      <c r="C39" s="56" t="s">
        <v>604</v>
      </c>
      <c r="D39" s="56">
        <v>14</v>
      </c>
      <c r="E39" s="56">
        <v>1</v>
      </c>
      <c r="F39" s="56" t="s">
        <v>644</v>
      </c>
      <c r="G39" s="56"/>
      <c r="H39" s="74" t="s">
        <v>532</v>
      </c>
      <c r="I39" s="41" t="s">
        <v>827</v>
      </c>
      <c r="J39" s="58">
        <v>3</v>
      </c>
      <c r="K39" s="5" t="s">
        <v>99</v>
      </c>
      <c r="L39" s="5" t="s">
        <v>1002</v>
      </c>
      <c r="M39" s="8">
        <v>7</v>
      </c>
      <c r="N39" s="8">
        <v>7</v>
      </c>
      <c r="O39" s="8">
        <v>210</v>
      </c>
      <c r="P39" s="8">
        <v>10</v>
      </c>
      <c r="Q39" s="8">
        <f t="shared" si="0"/>
        <v>2100</v>
      </c>
      <c r="R39" s="8">
        <v>42</v>
      </c>
      <c r="S39" s="59">
        <f t="shared" si="1"/>
        <v>617.4</v>
      </c>
    </row>
    <row r="40" spans="1:19" s="63" customFormat="1" ht="20.100000000000001" customHeight="1" x14ac:dyDescent="0.4">
      <c r="A40" s="56" t="s">
        <v>57</v>
      </c>
      <c r="B40" s="56">
        <v>13</v>
      </c>
      <c r="C40" s="56" t="s">
        <v>604</v>
      </c>
      <c r="D40" s="56">
        <v>14</v>
      </c>
      <c r="E40" s="56">
        <v>1</v>
      </c>
      <c r="F40" s="56" t="s">
        <v>644</v>
      </c>
      <c r="G40" s="56"/>
      <c r="H40" s="75"/>
      <c r="I40" s="41" t="s">
        <v>830</v>
      </c>
      <c r="J40" s="58">
        <v>3.2</v>
      </c>
      <c r="K40" s="5" t="s">
        <v>148</v>
      </c>
      <c r="L40" s="5" t="s">
        <v>981</v>
      </c>
      <c r="M40" s="8">
        <v>1</v>
      </c>
      <c r="N40" s="8">
        <v>1</v>
      </c>
      <c r="O40" s="8">
        <v>365</v>
      </c>
      <c r="P40" s="8">
        <v>10</v>
      </c>
      <c r="Q40" s="8">
        <f t="shared" si="0"/>
        <v>3650</v>
      </c>
      <c r="R40" s="8">
        <v>35</v>
      </c>
      <c r="S40" s="59">
        <f t="shared" si="1"/>
        <v>127.75</v>
      </c>
    </row>
    <row r="41" spans="1:19" s="63" customFormat="1" ht="20.100000000000001" customHeight="1" x14ac:dyDescent="0.4">
      <c r="A41" s="56" t="s">
        <v>41</v>
      </c>
      <c r="B41" s="56">
        <v>13</v>
      </c>
      <c r="C41" s="56" t="s">
        <v>604</v>
      </c>
      <c r="D41" s="56">
        <v>14</v>
      </c>
      <c r="E41" s="56">
        <v>1</v>
      </c>
      <c r="F41" s="56" t="s">
        <v>644</v>
      </c>
      <c r="G41" s="56"/>
      <c r="H41" s="75"/>
      <c r="I41" s="41" t="s">
        <v>116</v>
      </c>
      <c r="J41" s="58">
        <v>3</v>
      </c>
      <c r="K41" s="5" t="s">
        <v>12</v>
      </c>
      <c r="L41" s="5" t="s">
        <v>981</v>
      </c>
      <c r="M41" s="8">
        <v>2</v>
      </c>
      <c r="N41" s="8">
        <v>2</v>
      </c>
      <c r="O41" s="8">
        <v>30</v>
      </c>
      <c r="P41" s="8">
        <v>1</v>
      </c>
      <c r="Q41" s="8">
        <f t="shared" si="0"/>
        <v>30</v>
      </c>
      <c r="R41" s="8">
        <v>35</v>
      </c>
      <c r="S41" s="59">
        <f t="shared" si="1"/>
        <v>2.1</v>
      </c>
    </row>
    <row r="42" spans="1:19" s="63" customFormat="1" ht="20.100000000000001" customHeight="1" x14ac:dyDescent="0.4">
      <c r="A42" s="56" t="s">
        <v>41</v>
      </c>
      <c r="B42" s="56">
        <v>13</v>
      </c>
      <c r="C42" s="56" t="s">
        <v>604</v>
      </c>
      <c r="D42" s="56">
        <v>14</v>
      </c>
      <c r="E42" s="56">
        <v>1</v>
      </c>
      <c r="F42" s="56" t="s">
        <v>644</v>
      </c>
      <c r="G42" s="56"/>
      <c r="H42" s="75"/>
      <c r="I42" s="41" t="s">
        <v>116</v>
      </c>
      <c r="J42" s="58">
        <v>3</v>
      </c>
      <c r="K42" s="5" t="s">
        <v>12</v>
      </c>
      <c r="L42" s="5" t="s">
        <v>981</v>
      </c>
      <c r="M42" s="8">
        <v>3</v>
      </c>
      <c r="N42" s="8">
        <v>3</v>
      </c>
      <c r="O42" s="8">
        <v>30</v>
      </c>
      <c r="P42" s="8">
        <v>1</v>
      </c>
      <c r="Q42" s="8">
        <f t="shared" si="0"/>
        <v>30</v>
      </c>
      <c r="R42" s="8">
        <v>35</v>
      </c>
      <c r="S42" s="59">
        <f t="shared" si="1"/>
        <v>3.15</v>
      </c>
    </row>
    <row r="43" spans="1:19" s="63" customFormat="1" ht="20.100000000000001" customHeight="1" x14ac:dyDescent="0.4">
      <c r="A43" s="56" t="s">
        <v>27</v>
      </c>
      <c r="B43" s="56">
        <v>13</v>
      </c>
      <c r="C43" s="56" t="s">
        <v>604</v>
      </c>
      <c r="D43" s="56">
        <v>14</v>
      </c>
      <c r="E43" s="56">
        <v>1</v>
      </c>
      <c r="F43" s="56" t="s">
        <v>644</v>
      </c>
      <c r="G43" s="56"/>
      <c r="H43" s="75"/>
      <c r="I43" s="41" t="s">
        <v>173</v>
      </c>
      <c r="J43" s="58">
        <v>3</v>
      </c>
      <c r="K43" s="5" t="s">
        <v>164</v>
      </c>
      <c r="L43" s="5" t="s">
        <v>981</v>
      </c>
      <c r="M43" s="8">
        <v>12</v>
      </c>
      <c r="N43" s="8">
        <v>24</v>
      </c>
      <c r="O43" s="8">
        <v>210</v>
      </c>
      <c r="P43" s="8">
        <v>6</v>
      </c>
      <c r="Q43" s="8">
        <f t="shared" si="0"/>
        <v>1260</v>
      </c>
      <c r="R43" s="8">
        <v>35</v>
      </c>
      <c r="S43" s="59">
        <f t="shared" si="1"/>
        <v>1058.4000000000001</v>
      </c>
    </row>
    <row r="44" spans="1:19" s="63" customFormat="1" ht="20.100000000000001" customHeight="1" x14ac:dyDescent="0.4">
      <c r="A44" s="56" t="s">
        <v>24</v>
      </c>
      <c r="B44" s="56">
        <v>13</v>
      </c>
      <c r="C44" s="56" t="s">
        <v>604</v>
      </c>
      <c r="D44" s="56">
        <v>14</v>
      </c>
      <c r="E44" s="56">
        <v>1</v>
      </c>
      <c r="F44" s="56" t="s">
        <v>644</v>
      </c>
      <c r="G44" s="56"/>
      <c r="H44" s="75"/>
      <c r="I44" s="41" t="s">
        <v>173</v>
      </c>
      <c r="J44" s="58">
        <v>3</v>
      </c>
      <c r="K44" s="5" t="s">
        <v>165</v>
      </c>
      <c r="L44" s="5" t="s">
        <v>981</v>
      </c>
      <c r="M44" s="8">
        <v>3</v>
      </c>
      <c r="N44" s="8">
        <v>3</v>
      </c>
      <c r="O44" s="8">
        <v>210</v>
      </c>
      <c r="P44" s="8">
        <v>6</v>
      </c>
      <c r="Q44" s="8">
        <f t="shared" si="0"/>
        <v>1260</v>
      </c>
      <c r="R44" s="8">
        <v>35</v>
      </c>
      <c r="S44" s="59">
        <f t="shared" si="1"/>
        <v>132.30000000000001</v>
      </c>
    </row>
    <row r="45" spans="1:19" s="63" customFormat="1" ht="20.100000000000001" customHeight="1" x14ac:dyDescent="0.4">
      <c r="A45" s="56" t="s">
        <v>34</v>
      </c>
      <c r="B45" s="56">
        <v>13</v>
      </c>
      <c r="C45" s="56" t="s">
        <v>604</v>
      </c>
      <c r="D45" s="56">
        <v>14</v>
      </c>
      <c r="E45" s="56">
        <v>1</v>
      </c>
      <c r="F45" s="56" t="s">
        <v>644</v>
      </c>
      <c r="G45" s="56"/>
      <c r="H45" s="75"/>
      <c r="I45" s="41" t="s">
        <v>96</v>
      </c>
      <c r="J45" s="58">
        <v>3</v>
      </c>
      <c r="K45" s="5" t="s">
        <v>15</v>
      </c>
      <c r="L45" s="5" t="s">
        <v>981</v>
      </c>
      <c r="M45" s="8">
        <v>6</v>
      </c>
      <c r="N45" s="8">
        <v>12</v>
      </c>
      <c r="O45" s="8">
        <v>210</v>
      </c>
      <c r="P45" s="8">
        <v>1</v>
      </c>
      <c r="Q45" s="8">
        <f t="shared" si="0"/>
        <v>210</v>
      </c>
      <c r="R45" s="8">
        <v>35</v>
      </c>
      <c r="S45" s="59">
        <f t="shared" si="1"/>
        <v>88.2</v>
      </c>
    </row>
    <row r="46" spans="1:19" s="63" customFormat="1" ht="20.100000000000001" customHeight="1" x14ac:dyDescent="0.4">
      <c r="A46" s="56" t="s">
        <v>27</v>
      </c>
      <c r="B46" s="56">
        <v>13</v>
      </c>
      <c r="C46" s="56" t="s">
        <v>604</v>
      </c>
      <c r="D46" s="56">
        <v>14</v>
      </c>
      <c r="E46" s="56">
        <v>1</v>
      </c>
      <c r="F46" s="56" t="s">
        <v>644</v>
      </c>
      <c r="G46" s="56"/>
      <c r="H46" s="75"/>
      <c r="I46" s="41" t="s">
        <v>174</v>
      </c>
      <c r="J46" s="58">
        <v>3</v>
      </c>
      <c r="K46" s="5" t="s">
        <v>164</v>
      </c>
      <c r="L46" s="5" t="s">
        <v>981</v>
      </c>
      <c r="M46" s="8">
        <v>12</v>
      </c>
      <c r="N46" s="8">
        <v>24</v>
      </c>
      <c r="O46" s="8">
        <v>210</v>
      </c>
      <c r="P46" s="8">
        <v>6</v>
      </c>
      <c r="Q46" s="8">
        <f t="shared" si="0"/>
        <v>1260</v>
      </c>
      <c r="R46" s="8">
        <v>35</v>
      </c>
      <c r="S46" s="59">
        <f t="shared" si="1"/>
        <v>1058.4000000000001</v>
      </c>
    </row>
    <row r="47" spans="1:19" s="63" customFormat="1" ht="20.100000000000001" customHeight="1" x14ac:dyDescent="0.4">
      <c r="A47" s="56" t="s">
        <v>24</v>
      </c>
      <c r="B47" s="56">
        <v>13</v>
      </c>
      <c r="C47" s="56" t="s">
        <v>604</v>
      </c>
      <c r="D47" s="56">
        <v>14</v>
      </c>
      <c r="E47" s="56">
        <v>1</v>
      </c>
      <c r="F47" s="56" t="s">
        <v>644</v>
      </c>
      <c r="G47" s="56"/>
      <c r="H47" s="75"/>
      <c r="I47" s="41" t="s">
        <v>174</v>
      </c>
      <c r="J47" s="58">
        <v>3</v>
      </c>
      <c r="K47" s="5" t="s">
        <v>165</v>
      </c>
      <c r="L47" s="5" t="s">
        <v>981</v>
      </c>
      <c r="M47" s="8">
        <v>3</v>
      </c>
      <c r="N47" s="8">
        <v>3</v>
      </c>
      <c r="O47" s="8">
        <v>210</v>
      </c>
      <c r="P47" s="8">
        <v>6</v>
      </c>
      <c r="Q47" s="8">
        <f t="shared" si="0"/>
        <v>1260</v>
      </c>
      <c r="R47" s="8">
        <v>35</v>
      </c>
      <c r="S47" s="59">
        <f t="shared" si="1"/>
        <v>132.30000000000001</v>
      </c>
    </row>
    <row r="48" spans="1:19" s="63" customFormat="1" ht="20.100000000000001" customHeight="1" x14ac:dyDescent="0.4">
      <c r="A48" s="56" t="s">
        <v>18</v>
      </c>
      <c r="B48" s="56">
        <v>13</v>
      </c>
      <c r="C48" s="56" t="s">
        <v>604</v>
      </c>
      <c r="D48" s="56">
        <v>14</v>
      </c>
      <c r="E48" s="56">
        <v>1</v>
      </c>
      <c r="F48" s="56" t="s">
        <v>644</v>
      </c>
      <c r="G48" s="56"/>
      <c r="H48" s="75"/>
      <c r="I48" s="41" t="s">
        <v>123</v>
      </c>
      <c r="J48" s="58">
        <v>3</v>
      </c>
      <c r="K48" s="5" t="s">
        <v>166</v>
      </c>
      <c r="L48" s="5" t="s">
        <v>981</v>
      </c>
      <c r="M48" s="8">
        <v>8</v>
      </c>
      <c r="N48" s="8">
        <v>8</v>
      </c>
      <c r="O48" s="8">
        <v>210</v>
      </c>
      <c r="P48" s="8">
        <v>8</v>
      </c>
      <c r="Q48" s="8">
        <f t="shared" si="0"/>
        <v>1680</v>
      </c>
      <c r="R48" s="8">
        <v>35</v>
      </c>
      <c r="S48" s="59">
        <f t="shared" si="1"/>
        <v>470.4</v>
      </c>
    </row>
    <row r="49" spans="1:19" s="63" customFormat="1" ht="20.100000000000001" customHeight="1" x14ac:dyDescent="0.4">
      <c r="A49" s="56" t="s">
        <v>41</v>
      </c>
      <c r="B49" s="56">
        <v>13</v>
      </c>
      <c r="C49" s="56" t="s">
        <v>604</v>
      </c>
      <c r="D49" s="56">
        <v>14</v>
      </c>
      <c r="E49" s="56">
        <v>1</v>
      </c>
      <c r="F49" s="56" t="s">
        <v>644</v>
      </c>
      <c r="G49" s="56"/>
      <c r="H49" s="75"/>
      <c r="I49" s="41" t="s">
        <v>685</v>
      </c>
      <c r="J49" s="58">
        <v>3</v>
      </c>
      <c r="K49" s="5" t="s">
        <v>12</v>
      </c>
      <c r="L49" s="5" t="s">
        <v>981</v>
      </c>
      <c r="M49" s="8">
        <v>1</v>
      </c>
      <c r="N49" s="8">
        <v>1</v>
      </c>
      <c r="O49" s="8">
        <v>30</v>
      </c>
      <c r="P49" s="8">
        <v>1</v>
      </c>
      <c r="Q49" s="8">
        <f t="shared" si="0"/>
        <v>30</v>
      </c>
      <c r="R49" s="8">
        <v>35</v>
      </c>
      <c r="S49" s="59">
        <f t="shared" si="1"/>
        <v>1.05</v>
      </c>
    </row>
    <row r="50" spans="1:19" s="63" customFormat="1" ht="20.100000000000001" customHeight="1" x14ac:dyDescent="0.4">
      <c r="A50" s="56" t="s">
        <v>43</v>
      </c>
      <c r="B50" s="56">
        <v>13</v>
      </c>
      <c r="C50" s="56" t="s">
        <v>604</v>
      </c>
      <c r="D50" s="56">
        <v>14</v>
      </c>
      <c r="E50" s="56">
        <v>1</v>
      </c>
      <c r="F50" s="56" t="s">
        <v>644</v>
      </c>
      <c r="G50" s="56"/>
      <c r="H50" s="75"/>
      <c r="I50" s="41" t="s">
        <v>169</v>
      </c>
      <c r="J50" s="58">
        <v>3</v>
      </c>
      <c r="K50" s="5" t="s">
        <v>99</v>
      </c>
      <c r="L50" s="5" t="s">
        <v>1002</v>
      </c>
      <c r="M50" s="8">
        <v>16</v>
      </c>
      <c r="N50" s="8">
        <v>16</v>
      </c>
      <c r="O50" s="8">
        <v>210</v>
      </c>
      <c r="P50" s="8">
        <v>1</v>
      </c>
      <c r="Q50" s="8">
        <f t="shared" si="0"/>
        <v>210</v>
      </c>
      <c r="R50" s="8">
        <v>42</v>
      </c>
      <c r="S50" s="59">
        <f t="shared" si="1"/>
        <v>141.12</v>
      </c>
    </row>
    <row r="51" spans="1:19" s="63" customFormat="1" ht="20.100000000000001" customHeight="1" x14ac:dyDescent="0.4">
      <c r="A51" s="56" t="s">
        <v>43</v>
      </c>
      <c r="B51" s="56">
        <v>13</v>
      </c>
      <c r="C51" s="56" t="s">
        <v>604</v>
      </c>
      <c r="D51" s="56">
        <v>14</v>
      </c>
      <c r="E51" s="56">
        <v>1</v>
      </c>
      <c r="F51" s="56" t="s">
        <v>644</v>
      </c>
      <c r="G51" s="56"/>
      <c r="H51" s="75"/>
      <c r="I51" s="41" t="s">
        <v>167</v>
      </c>
      <c r="J51" s="58">
        <v>3</v>
      </c>
      <c r="K51" s="5" t="s">
        <v>99</v>
      </c>
      <c r="L51" s="5" t="s">
        <v>1002</v>
      </c>
      <c r="M51" s="8">
        <v>10</v>
      </c>
      <c r="N51" s="8">
        <v>10</v>
      </c>
      <c r="O51" s="8">
        <v>210</v>
      </c>
      <c r="P51" s="8">
        <v>1</v>
      </c>
      <c r="Q51" s="8">
        <f t="shared" si="0"/>
        <v>210</v>
      </c>
      <c r="R51" s="8">
        <v>42</v>
      </c>
      <c r="S51" s="59">
        <f t="shared" si="1"/>
        <v>88.2</v>
      </c>
    </row>
    <row r="52" spans="1:19" s="63" customFormat="1" ht="20.100000000000001" customHeight="1" x14ac:dyDescent="0.4">
      <c r="A52" s="56" t="s">
        <v>21</v>
      </c>
      <c r="B52" s="56">
        <v>13</v>
      </c>
      <c r="C52" s="56" t="s">
        <v>604</v>
      </c>
      <c r="D52" s="56">
        <v>14</v>
      </c>
      <c r="E52" s="56">
        <v>1</v>
      </c>
      <c r="F52" s="56" t="s">
        <v>644</v>
      </c>
      <c r="G52" s="56"/>
      <c r="H52" s="76"/>
      <c r="I52" s="41" t="s">
        <v>163</v>
      </c>
      <c r="J52" s="58">
        <v>3</v>
      </c>
      <c r="K52" s="5" t="s">
        <v>99</v>
      </c>
      <c r="L52" s="5" t="s">
        <v>1002</v>
      </c>
      <c r="M52" s="8">
        <v>3</v>
      </c>
      <c r="N52" s="8">
        <v>3</v>
      </c>
      <c r="O52" s="8">
        <v>210</v>
      </c>
      <c r="P52" s="8">
        <v>3</v>
      </c>
      <c r="Q52" s="8">
        <f t="shared" si="0"/>
        <v>630</v>
      </c>
      <c r="R52" s="8">
        <v>42</v>
      </c>
      <c r="S52" s="59">
        <f t="shared" si="1"/>
        <v>79.38</v>
      </c>
    </row>
    <row r="53" spans="1:19" s="63" customFormat="1" ht="20.100000000000001" customHeight="1" x14ac:dyDescent="0.4">
      <c r="A53" s="56"/>
      <c r="B53" s="56">
        <v>13</v>
      </c>
      <c r="C53" s="56" t="s">
        <v>604</v>
      </c>
      <c r="D53" s="56" t="s">
        <v>645</v>
      </c>
      <c r="E53" s="56">
        <v>1</v>
      </c>
      <c r="F53" s="56" t="s">
        <v>766</v>
      </c>
      <c r="G53" s="56" t="s">
        <v>811</v>
      </c>
      <c r="H53" s="56" t="s">
        <v>567</v>
      </c>
      <c r="I53" s="41" t="s">
        <v>772</v>
      </c>
      <c r="J53" s="58">
        <v>3</v>
      </c>
      <c r="K53" s="5" t="s">
        <v>1005</v>
      </c>
      <c r="L53" s="5" t="s">
        <v>1002</v>
      </c>
      <c r="M53" s="8">
        <v>3</v>
      </c>
      <c r="N53" s="8">
        <v>3</v>
      </c>
      <c r="O53" s="8">
        <v>365</v>
      </c>
      <c r="P53" s="8">
        <v>3</v>
      </c>
      <c r="Q53" s="8">
        <f t="shared" si="0"/>
        <v>1095</v>
      </c>
      <c r="R53" s="8">
        <v>42</v>
      </c>
      <c r="S53" s="59">
        <f t="shared" si="1"/>
        <v>137.97</v>
      </c>
    </row>
    <row r="54" spans="1:19" s="63" customFormat="1" ht="20.100000000000001" customHeight="1" x14ac:dyDescent="0.4">
      <c r="A54" s="56" t="s">
        <v>87</v>
      </c>
      <c r="B54" s="56">
        <v>13</v>
      </c>
      <c r="C54" s="56" t="s">
        <v>604</v>
      </c>
      <c r="D54" s="56">
        <v>15</v>
      </c>
      <c r="E54" s="56">
        <v>1</v>
      </c>
      <c r="F54" s="56" t="s">
        <v>644</v>
      </c>
      <c r="G54" s="56" t="s">
        <v>811</v>
      </c>
      <c r="H54" s="74" t="s">
        <v>526</v>
      </c>
      <c r="I54" s="41" t="s">
        <v>686</v>
      </c>
      <c r="J54" s="58">
        <v>3</v>
      </c>
      <c r="K54" s="5" t="s">
        <v>1006</v>
      </c>
      <c r="L54" s="5" t="s">
        <v>1002</v>
      </c>
      <c r="M54" s="8">
        <v>3</v>
      </c>
      <c r="N54" s="8">
        <v>3</v>
      </c>
      <c r="O54" s="8">
        <v>365</v>
      </c>
      <c r="P54" s="8">
        <v>3</v>
      </c>
      <c r="Q54" s="8">
        <f t="shared" si="0"/>
        <v>1095</v>
      </c>
      <c r="R54" s="8">
        <v>42</v>
      </c>
      <c r="S54" s="59">
        <f t="shared" si="1"/>
        <v>137.97</v>
      </c>
    </row>
    <row r="55" spans="1:19" s="63" customFormat="1" ht="20.100000000000001" customHeight="1" x14ac:dyDescent="0.4">
      <c r="A55" s="56" t="s">
        <v>21</v>
      </c>
      <c r="B55" s="56">
        <v>13</v>
      </c>
      <c r="C55" s="56" t="s">
        <v>604</v>
      </c>
      <c r="D55" s="56">
        <v>15</v>
      </c>
      <c r="E55" s="56">
        <v>1</v>
      </c>
      <c r="F55" s="56" t="s">
        <v>644</v>
      </c>
      <c r="G55" s="56"/>
      <c r="H55" s="75"/>
      <c r="I55" s="41" t="s">
        <v>176</v>
      </c>
      <c r="J55" s="58">
        <v>3</v>
      </c>
      <c r="K55" s="5" t="s">
        <v>99</v>
      </c>
      <c r="L55" s="5" t="s">
        <v>1002</v>
      </c>
      <c r="M55" s="8">
        <v>8</v>
      </c>
      <c r="N55" s="8">
        <v>8</v>
      </c>
      <c r="O55" s="8">
        <v>210</v>
      </c>
      <c r="P55" s="8">
        <v>3</v>
      </c>
      <c r="Q55" s="8">
        <f t="shared" si="0"/>
        <v>630</v>
      </c>
      <c r="R55" s="8">
        <v>42</v>
      </c>
      <c r="S55" s="59">
        <f t="shared" si="1"/>
        <v>211.68</v>
      </c>
    </row>
    <row r="56" spans="1:19" s="63" customFormat="1" ht="20.100000000000001" customHeight="1" x14ac:dyDescent="0.4">
      <c r="A56" s="56" t="s">
        <v>18</v>
      </c>
      <c r="B56" s="56">
        <v>13</v>
      </c>
      <c r="C56" s="56" t="s">
        <v>604</v>
      </c>
      <c r="D56" s="56">
        <v>15</v>
      </c>
      <c r="E56" s="56">
        <v>1</v>
      </c>
      <c r="F56" s="56" t="s">
        <v>644</v>
      </c>
      <c r="G56" s="56"/>
      <c r="H56" s="75"/>
      <c r="I56" s="41" t="s">
        <v>123</v>
      </c>
      <c r="J56" s="58">
        <v>3</v>
      </c>
      <c r="K56" s="5" t="s">
        <v>166</v>
      </c>
      <c r="L56" s="5" t="s">
        <v>981</v>
      </c>
      <c r="M56" s="8">
        <v>20</v>
      </c>
      <c r="N56" s="8">
        <v>20</v>
      </c>
      <c r="O56" s="8">
        <v>210</v>
      </c>
      <c r="P56" s="8">
        <v>8</v>
      </c>
      <c r="Q56" s="8">
        <f t="shared" si="0"/>
        <v>1680</v>
      </c>
      <c r="R56" s="8">
        <v>35</v>
      </c>
      <c r="S56" s="59">
        <f t="shared" si="1"/>
        <v>1176</v>
      </c>
    </row>
    <row r="57" spans="1:19" s="63" customFormat="1" ht="20.100000000000001" customHeight="1" x14ac:dyDescent="0.4">
      <c r="A57" s="56" t="s">
        <v>34</v>
      </c>
      <c r="B57" s="56">
        <v>13</v>
      </c>
      <c r="C57" s="56" t="s">
        <v>604</v>
      </c>
      <c r="D57" s="56">
        <v>15</v>
      </c>
      <c r="E57" s="56">
        <v>1</v>
      </c>
      <c r="F57" s="56" t="s">
        <v>644</v>
      </c>
      <c r="G57" s="56"/>
      <c r="H57" s="75"/>
      <c r="I57" s="41" t="s">
        <v>177</v>
      </c>
      <c r="J57" s="58">
        <v>3</v>
      </c>
      <c r="K57" s="5" t="s">
        <v>15</v>
      </c>
      <c r="L57" s="5" t="s">
        <v>981</v>
      </c>
      <c r="M57" s="8">
        <v>4</v>
      </c>
      <c r="N57" s="8">
        <v>8</v>
      </c>
      <c r="O57" s="8">
        <v>30</v>
      </c>
      <c r="P57" s="8">
        <v>3</v>
      </c>
      <c r="Q57" s="8">
        <f t="shared" si="0"/>
        <v>90</v>
      </c>
      <c r="R57" s="8">
        <v>35</v>
      </c>
      <c r="S57" s="59">
        <f t="shared" si="1"/>
        <v>25.2</v>
      </c>
    </row>
    <row r="58" spans="1:19" s="63" customFormat="1" ht="20.100000000000001" customHeight="1" x14ac:dyDescent="0.4">
      <c r="A58" s="56" t="s">
        <v>34</v>
      </c>
      <c r="B58" s="56">
        <v>13</v>
      </c>
      <c r="C58" s="56" t="s">
        <v>604</v>
      </c>
      <c r="D58" s="56">
        <v>15</v>
      </c>
      <c r="E58" s="56">
        <v>1</v>
      </c>
      <c r="F58" s="56" t="s">
        <v>644</v>
      </c>
      <c r="G58" s="56"/>
      <c r="H58" s="75"/>
      <c r="I58" s="41" t="s">
        <v>884</v>
      </c>
      <c r="J58" s="58">
        <v>3</v>
      </c>
      <c r="K58" s="5" t="s">
        <v>15</v>
      </c>
      <c r="L58" s="5" t="s">
        <v>981</v>
      </c>
      <c r="M58" s="8">
        <v>4</v>
      </c>
      <c r="N58" s="8">
        <v>8</v>
      </c>
      <c r="O58" s="8">
        <v>100</v>
      </c>
      <c r="P58" s="8">
        <v>6</v>
      </c>
      <c r="Q58" s="8">
        <f t="shared" ref="Q58:Q114" si="2">O58*P58</f>
        <v>600</v>
      </c>
      <c r="R58" s="8">
        <v>35</v>
      </c>
      <c r="S58" s="59">
        <f t="shared" si="1"/>
        <v>168</v>
      </c>
    </row>
    <row r="59" spans="1:19" s="63" customFormat="1" ht="20.100000000000001" customHeight="1" x14ac:dyDescent="0.4">
      <c r="A59" s="56" t="s">
        <v>34</v>
      </c>
      <c r="B59" s="56">
        <v>13</v>
      </c>
      <c r="C59" s="56" t="s">
        <v>604</v>
      </c>
      <c r="D59" s="56">
        <v>15</v>
      </c>
      <c r="E59" s="56">
        <v>1</v>
      </c>
      <c r="F59" s="56" t="s">
        <v>644</v>
      </c>
      <c r="G59" s="56"/>
      <c r="H59" s="75"/>
      <c r="I59" s="41" t="s">
        <v>922</v>
      </c>
      <c r="J59" s="58">
        <v>3</v>
      </c>
      <c r="K59" s="5" t="s">
        <v>15</v>
      </c>
      <c r="L59" s="5" t="s">
        <v>981</v>
      </c>
      <c r="M59" s="8">
        <v>4</v>
      </c>
      <c r="N59" s="8">
        <v>8</v>
      </c>
      <c r="O59" s="8">
        <v>210</v>
      </c>
      <c r="P59" s="8">
        <v>6</v>
      </c>
      <c r="Q59" s="8">
        <f t="shared" si="2"/>
        <v>1260</v>
      </c>
      <c r="R59" s="8">
        <v>35</v>
      </c>
      <c r="S59" s="59">
        <f t="shared" si="1"/>
        <v>352.8</v>
      </c>
    </row>
    <row r="60" spans="1:19" s="63" customFormat="1" ht="20.100000000000001" customHeight="1" x14ac:dyDescent="0.4">
      <c r="A60" s="56" t="s">
        <v>34</v>
      </c>
      <c r="B60" s="56">
        <v>13</v>
      </c>
      <c r="C60" s="56" t="s">
        <v>604</v>
      </c>
      <c r="D60" s="56">
        <v>15</v>
      </c>
      <c r="E60" s="56">
        <v>1</v>
      </c>
      <c r="F60" s="56" t="s">
        <v>644</v>
      </c>
      <c r="G60" s="56"/>
      <c r="H60" s="75"/>
      <c r="I60" s="41" t="s">
        <v>179</v>
      </c>
      <c r="J60" s="58">
        <v>3</v>
      </c>
      <c r="K60" s="5" t="s">
        <v>15</v>
      </c>
      <c r="L60" s="5" t="s">
        <v>981</v>
      </c>
      <c r="M60" s="8">
        <v>4</v>
      </c>
      <c r="N60" s="8">
        <v>8</v>
      </c>
      <c r="O60" s="8">
        <v>210</v>
      </c>
      <c r="P60" s="8">
        <v>6</v>
      </c>
      <c r="Q60" s="8">
        <f t="shared" si="2"/>
        <v>1260</v>
      </c>
      <c r="R60" s="8">
        <v>35</v>
      </c>
      <c r="S60" s="59">
        <f t="shared" si="1"/>
        <v>352.8</v>
      </c>
    </row>
    <row r="61" spans="1:19" s="63" customFormat="1" ht="20.100000000000001" customHeight="1" x14ac:dyDescent="0.4">
      <c r="A61" s="56" t="s">
        <v>41</v>
      </c>
      <c r="B61" s="56">
        <v>13</v>
      </c>
      <c r="C61" s="56" t="s">
        <v>604</v>
      </c>
      <c r="D61" s="56">
        <v>15</v>
      </c>
      <c r="E61" s="56">
        <v>1</v>
      </c>
      <c r="F61" s="56" t="s">
        <v>644</v>
      </c>
      <c r="G61" s="56"/>
      <c r="H61" s="75"/>
      <c r="I61" s="41" t="s">
        <v>40</v>
      </c>
      <c r="J61" s="58">
        <v>3</v>
      </c>
      <c r="K61" s="5" t="s">
        <v>12</v>
      </c>
      <c r="L61" s="5" t="s">
        <v>981</v>
      </c>
      <c r="M61" s="8">
        <v>2</v>
      </c>
      <c r="N61" s="8">
        <v>2</v>
      </c>
      <c r="O61" s="8">
        <v>10</v>
      </c>
      <c r="P61" s="8">
        <v>1</v>
      </c>
      <c r="Q61" s="8">
        <f t="shared" si="2"/>
        <v>10</v>
      </c>
      <c r="R61" s="8">
        <v>35</v>
      </c>
      <c r="S61" s="59">
        <f t="shared" si="1"/>
        <v>0.7</v>
      </c>
    </row>
    <row r="62" spans="1:19" s="63" customFormat="1" ht="20.100000000000001" customHeight="1" x14ac:dyDescent="0.4">
      <c r="A62" s="56" t="s">
        <v>34</v>
      </c>
      <c r="B62" s="56">
        <v>13</v>
      </c>
      <c r="C62" s="56" t="s">
        <v>604</v>
      </c>
      <c r="D62" s="56">
        <v>15</v>
      </c>
      <c r="E62" s="56">
        <v>1</v>
      </c>
      <c r="F62" s="56" t="s">
        <v>644</v>
      </c>
      <c r="G62" s="56"/>
      <c r="H62" s="75"/>
      <c r="I62" s="41" t="s">
        <v>180</v>
      </c>
      <c r="J62" s="58">
        <v>3</v>
      </c>
      <c r="K62" s="5" t="s">
        <v>15</v>
      </c>
      <c r="L62" s="5" t="s">
        <v>981</v>
      </c>
      <c r="M62" s="8">
        <v>4</v>
      </c>
      <c r="N62" s="8">
        <v>8</v>
      </c>
      <c r="O62" s="8">
        <v>50</v>
      </c>
      <c r="P62" s="8">
        <v>1</v>
      </c>
      <c r="Q62" s="8">
        <f t="shared" si="2"/>
        <v>50</v>
      </c>
      <c r="R62" s="8">
        <v>35</v>
      </c>
      <c r="S62" s="59">
        <f t="shared" si="1"/>
        <v>14</v>
      </c>
    </row>
    <row r="63" spans="1:19" s="63" customFormat="1" ht="20.100000000000001" customHeight="1" x14ac:dyDescent="0.4">
      <c r="A63" s="56" t="s">
        <v>27</v>
      </c>
      <c r="B63" s="56">
        <v>13</v>
      </c>
      <c r="C63" s="56" t="s">
        <v>604</v>
      </c>
      <c r="D63" s="56">
        <v>15</v>
      </c>
      <c r="E63" s="56">
        <v>1</v>
      </c>
      <c r="F63" s="56" t="s">
        <v>644</v>
      </c>
      <c r="G63" s="56"/>
      <c r="H63" s="75"/>
      <c r="I63" s="41" t="s">
        <v>181</v>
      </c>
      <c r="J63" s="58">
        <v>3</v>
      </c>
      <c r="K63" s="5" t="s">
        <v>164</v>
      </c>
      <c r="L63" s="5" t="s">
        <v>981</v>
      </c>
      <c r="M63" s="8">
        <v>12</v>
      </c>
      <c r="N63" s="8">
        <v>24</v>
      </c>
      <c r="O63" s="8">
        <v>50</v>
      </c>
      <c r="P63" s="8">
        <v>4</v>
      </c>
      <c r="Q63" s="8">
        <f t="shared" si="2"/>
        <v>200</v>
      </c>
      <c r="R63" s="8">
        <v>35</v>
      </c>
      <c r="S63" s="59">
        <f t="shared" si="1"/>
        <v>168</v>
      </c>
    </row>
    <row r="64" spans="1:19" s="63" customFormat="1" ht="20.100000000000001" customHeight="1" x14ac:dyDescent="0.4">
      <c r="A64" s="56" t="s">
        <v>24</v>
      </c>
      <c r="B64" s="56">
        <v>13</v>
      </c>
      <c r="C64" s="56" t="s">
        <v>604</v>
      </c>
      <c r="D64" s="56">
        <v>15</v>
      </c>
      <c r="E64" s="56">
        <v>1</v>
      </c>
      <c r="F64" s="56" t="s">
        <v>644</v>
      </c>
      <c r="G64" s="56"/>
      <c r="H64" s="75"/>
      <c r="I64" s="41" t="s">
        <v>181</v>
      </c>
      <c r="J64" s="58">
        <v>3</v>
      </c>
      <c r="K64" s="5" t="s">
        <v>165</v>
      </c>
      <c r="L64" s="5" t="s">
        <v>981</v>
      </c>
      <c r="M64" s="8">
        <v>3</v>
      </c>
      <c r="N64" s="8">
        <v>3</v>
      </c>
      <c r="O64" s="8">
        <v>50</v>
      </c>
      <c r="P64" s="8">
        <v>4</v>
      </c>
      <c r="Q64" s="8">
        <f t="shared" si="2"/>
        <v>200</v>
      </c>
      <c r="R64" s="8">
        <v>35</v>
      </c>
      <c r="S64" s="59">
        <f t="shared" si="1"/>
        <v>21</v>
      </c>
    </row>
    <row r="65" spans="1:19" s="63" customFormat="1" ht="20.100000000000001" customHeight="1" x14ac:dyDescent="0.4">
      <c r="A65" s="56" t="s">
        <v>34</v>
      </c>
      <c r="B65" s="56">
        <v>13</v>
      </c>
      <c r="C65" s="56" t="s">
        <v>604</v>
      </c>
      <c r="D65" s="56">
        <v>15</v>
      </c>
      <c r="E65" s="56">
        <v>1</v>
      </c>
      <c r="F65" s="56" t="s">
        <v>644</v>
      </c>
      <c r="G65" s="56"/>
      <c r="H65" s="75"/>
      <c r="I65" s="41" t="s">
        <v>182</v>
      </c>
      <c r="J65" s="58">
        <v>3</v>
      </c>
      <c r="K65" s="5" t="s">
        <v>15</v>
      </c>
      <c r="L65" s="5" t="s">
        <v>981</v>
      </c>
      <c r="M65" s="8">
        <v>4</v>
      </c>
      <c r="N65" s="8">
        <v>8</v>
      </c>
      <c r="O65" s="8">
        <v>90</v>
      </c>
      <c r="P65" s="8">
        <v>1</v>
      </c>
      <c r="Q65" s="8">
        <f t="shared" si="2"/>
        <v>90</v>
      </c>
      <c r="R65" s="8">
        <v>35</v>
      </c>
      <c r="S65" s="59">
        <f t="shared" si="1"/>
        <v>25.2</v>
      </c>
    </row>
    <row r="66" spans="1:19" s="63" customFormat="1" ht="20.100000000000001" customHeight="1" x14ac:dyDescent="0.4">
      <c r="A66" s="56" t="s">
        <v>27</v>
      </c>
      <c r="B66" s="56">
        <v>13</v>
      </c>
      <c r="C66" s="56" t="s">
        <v>604</v>
      </c>
      <c r="D66" s="56">
        <v>15</v>
      </c>
      <c r="E66" s="56">
        <v>1</v>
      </c>
      <c r="F66" s="56" t="s">
        <v>644</v>
      </c>
      <c r="G66" s="56"/>
      <c r="H66" s="75"/>
      <c r="I66" s="41" t="s">
        <v>183</v>
      </c>
      <c r="J66" s="58">
        <v>3</v>
      </c>
      <c r="K66" s="5" t="s">
        <v>164</v>
      </c>
      <c r="L66" s="5" t="s">
        <v>981</v>
      </c>
      <c r="M66" s="8">
        <v>12</v>
      </c>
      <c r="N66" s="8">
        <v>24</v>
      </c>
      <c r="O66" s="8">
        <v>90</v>
      </c>
      <c r="P66" s="8">
        <v>8</v>
      </c>
      <c r="Q66" s="8">
        <f t="shared" si="2"/>
        <v>720</v>
      </c>
      <c r="R66" s="8">
        <v>35</v>
      </c>
      <c r="S66" s="59">
        <f t="shared" si="1"/>
        <v>604.79999999999995</v>
      </c>
    </row>
    <row r="67" spans="1:19" s="63" customFormat="1" ht="20.100000000000001" customHeight="1" x14ac:dyDescent="0.4">
      <c r="A67" s="56" t="s">
        <v>24</v>
      </c>
      <c r="B67" s="56">
        <v>13</v>
      </c>
      <c r="C67" s="56" t="s">
        <v>604</v>
      </c>
      <c r="D67" s="56">
        <v>15</v>
      </c>
      <c r="E67" s="56">
        <v>1</v>
      </c>
      <c r="F67" s="56" t="s">
        <v>644</v>
      </c>
      <c r="G67" s="56"/>
      <c r="H67" s="75"/>
      <c r="I67" s="41" t="s">
        <v>183</v>
      </c>
      <c r="J67" s="58">
        <v>3</v>
      </c>
      <c r="K67" s="5" t="s">
        <v>165</v>
      </c>
      <c r="L67" s="5" t="s">
        <v>981</v>
      </c>
      <c r="M67" s="8">
        <v>3</v>
      </c>
      <c r="N67" s="8">
        <v>3</v>
      </c>
      <c r="O67" s="8">
        <v>90</v>
      </c>
      <c r="P67" s="8">
        <v>8</v>
      </c>
      <c r="Q67" s="8">
        <f t="shared" si="2"/>
        <v>720</v>
      </c>
      <c r="R67" s="8">
        <v>35</v>
      </c>
      <c r="S67" s="59">
        <f t="shared" si="1"/>
        <v>75.599999999999994</v>
      </c>
    </row>
    <row r="68" spans="1:19" s="63" customFormat="1" ht="20.100000000000001" customHeight="1" x14ac:dyDescent="0.4">
      <c r="A68" s="56" t="s">
        <v>56</v>
      </c>
      <c r="B68" s="56">
        <v>13</v>
      </c>
      <c r="C68" s="56" t="s">
        <v>604</v>
      </c>
      <c r="D68" s="56">
        <v>15</v>
      </c>
      <c r="E68" s="56">
        <v>1</v>
      </c>
      <c r="F68" s="56" t="s">
        <v>644</v>
      </c>
      <c r="G68" s="56"/>
      <c r="H68" s="75"/>
      <c r="I68" s="41" t="s">
        <v>685</v>
      </c>
      <c r="J68" s="58">
        <v>3</v>
      </c>
      <c r="K68" s="5" t="s">
        <v>32</v>
      </c>
      <c r="L68" s="5" t="s">
        <v>966</v>
      </c>
      <c r="M68" s="8">
        <v>1</v>
      </c>
      <c r="N68" s="8">
        <v>1</v>
      </c>
      <c r="O68" s="8">
        <v>30</v>
      </c>
      <c r="P68" s="8">
        <v>1</v>
      </c>
      <c r="Q68" s="8">
        <f t="shared" si="2"/>
        <v>30</v>
      </c>
      <c r="R68" s="8">
        <v>22</v>
      </c>
      <c r="S68" s="59">
        <f t="shared" si="1"/>
        <v>0.66</v>
      </c>
    </row>
    <row r="69" spans="1:19" s="63" customFormat="1" ht="20.100000000000001" customHeight="1" x14ac:dyDescent="0.4">
      <c r="A69" s="56" t="s">
        <v>43</v>
      </c>
      <c r="B69" s="56">
        <v>13</v>
      </c>
      <c r="C69" s="56" t="s">
        <v>604</v>
      </c>
      <c r="D69" s="56">
        <v>15</v>
      </c>
      <c r="E69" s="56">
        <v>1</v>
      </c>
      <c r="F69" s="56" t="s">
        <v>644</v>
      </c>
      <c r="G69" s="56"/>
      <c r="H69" s="75"/>
      <c r="I69" s="41" t="s">
        <v>169</v>
      </c>
      <c r="J69" s="58">
        <v>3</v>
      </c>
      <c r="K69" s="5" t="s">
        <v>99</v>
      </c>
      <c r="L69" s="5" t="s">
        <v>1002</v>
      </c>
      <c r="M69" s="8">
        <v>18</v>
      </c>
      <c r="N69" s="8">
        <v>18</v>
      </c>
      <c r="O69" s="8">
        <v>210</v>
      </c>
      <c r="P69" s="8">
        <v>1</v>
      </c>
      <c r="Q69" s="8">
        <f t="shared" si="2"/>
        <v>210</v>
      </c>
      <c r="R69" s="8">
        <v>42</v>
      </c>
      <c r="S69" s="59">
        <f t="shared" si="1"/>
        <v>158.76</v>
      </c>
    </row>
    <row r="70" spans="1:19" s="63" customFormat="1" ht="20.100000000000001" customHeight="1" x14ac:dyDescent="0.4">
      <c r="A70" s="56" t="s">
        <v>43</v>
      </c>
      <c r="B70" s="56">
        <v>13</v>
      </c>
      <c r="C70" s="56" t="s">
        <v>604</v>
      </c>
      <c r="D70" s="56">
        <v>15</v>
      </c>
      <c r="E70" s="56">
        <v>1</v>
      </c>
      <c r="F70" s="56" t="s">
        <v>644</v>
      </c>
      <c r="G70" s="56"/>
      <c r="H70" s="76"/>
      <c r="I70" s="41" t="s">
        <v>167</v>
      </c>
      <c r="J70" s="58">
        <v>3</v>
      </c>
      <c r="K70" s="5" t="s">
        <v>99</v>
      </c>
      <c r="L70" s="5" t="s">
        <v>1002</v>
      </c>
      <c r="M70" s="8">
        <v>10</v>
      </c>
      <c r="N70" s="8">
        <v>10</v>
      </c>
      <c r="O70" s="8">
        <v>210</v>
      </c>
      <c r="P70" s="8">
        <v>1</v>
      </c>
      <c r="Q70" s="8">
        <f t="shared" si="2"/>
        <v>210</v>
      </c>
      <c r="R70" s="8">
        <v>42</v>
      </c>
      <c r="S70" s="59">
        <f t="shared" si="1"/>
        <v>88.2</v>
      </c>
    </row>
    <row r="71" spans="1:19" s="63" customFormat="1" ht="20.100000000000001" customHeight="1" x14ac:dyDescent="0.4">
      <c r="A71" s="56" t="s">
        <v>18</v>
      </c>
      <c r="B71" s="56">
        <v>13</v>
      </c>
      <c r="C71" s="56" t="s">
        <v>604</v>
      </c>
      <c r="D71" s="56">
        <v>13</v>
      </c>
      <c r="E71" s="56">
        <v>2</v>
      </c>
      <c r="F71" s="56" t="s">
        <v>657</v>
      </c>
      <c r="G71" s="56"/>
      <c r="H71" s="56" t="s">
        <v>527</v>
      </c>
      <c r="I71" s="41" t="s">
        <v>151</v>
      </c>
      <c r="J71" s="58">
        <v>3</v>
      </c>
      <c r="K71" s="5" t="s">
        <v>166</v>
      </c>
      <c r="L71" s="5" t="s">
        <v>981</v>
      </c>
      <c r="M71" s="8">
        <v>3</v>
      </c>
      <c r="N71" s="8">
        <v>3</v>
      </c>
      <c r="O71" s="8">
        <v>210</v>
      </c>
      <c r="P71" s="8">
        <v>8</v>
      </c>
      <c r="Q71" s="8">
        <f t="shared" si="2"/>
        <v>1680</v>
      </c>
      <c r="R71" s="8">
        <v>35</v>
      </c>
      <c r="S71" s="59">
        <f t="shared" ref="S71:S134" si="3">N71*Q71*R71/1000</f>
        <v>176.4</v>
      </c>
    </row>
    <row r="72" spans="1:19" s="63" customFormat="1" ht="20.100000000000001" customHeight="1" x14ac:dyDescent="0.4">
      <c r="A72" s="56" t="s">
        <v>18</v>
      </c>
      <c r="B72" s="56">
        <v>13</v>
      </c>
      <c r="C72" s="56" t="s">
        <v>604</v>
      </c>
      <c r="D72" s="56">
        <v>14</v>
      </c>
      <c r="E72" s="56">
        <v>2</v>
      </c>
      <c r="F72" s="56" t="s">
        <v>644</v>
      </c>
      <c r="G72" s="56"/>
      <c r="H72" s="72" t="s">
        <v>530</v>
      </c>
      <c r="I72" s="41" t="s">
        <v>123</v>
      </c>
      <c r="J72" s="58">
        <v>3</v>
      </c>
      <c r="K72" s="5" t="s">
        <v>166</v>
      </c>
      <c r="L72" s="5" t="s">
        <v>981</v>
      </c>
      <c r="M72" s="8">
        <v>16</v>
      </c>
      <c r="N72" s="8">
        <v>16</v>
      </c>
      <c r="O72" s="8">
        <v>210</v>
      </c>
      <c r="P72" s="8">
        <v>8</v>
      </c>
      <c r="Q72" s="8">
        <f t="shared" si="2"/>
        <v>1680</v>
      </c>
      <c r="R72" s="8">
        <v>35</v>
      </c>
      <c r="S72" s="59">
        <f t="shared" si="3"/>
        <v>940.8</v>
      </c>
    </row>
    <row r="73" spans="1:19" s="63" customFormat="1" ht="20.100000000000001" customHeight="1" x14ac:dyDescent="0.4">
      <c r="A73" s="56" t="s">
        <v>21</v>
      </c>
      <c r="B73" s="56">
        <v>13</v>
      </c>
      <c r="C73" s="56" t="s">
        <v>604</v>
      </c>
      <c r="D73" s="56">
        <v>14</v>
      </c>
      <c r="E73" s="56">
        <v>2</v>
      </c>
      <c r="F73" s="56" t="s">
        <v>644</v>
      </c>
      <c r="G73" s="56"/>
      <c r="H73" s="72"/>
      <c r="I73" s="41" t="s">
        <v>827</v>
      </c>
      <c r="J73" s="58">
        <v>3</v>
      </c>
      <c r="K73" s="5" t="s">
        <v>99</v>
      </c>
      <c r="L73" s="5" t="s">
        <v>1002</v>
      </c>
      <c r="M73" s="8">
        <v>7</v>
      </c>
      <c r="N73" s="8">
        <v>7</v>
      </c>
      <c r="O73" s="8">
        <v>210</v>
      </c>
      <c r="P73" s="8">
        <v>8</v>
      </c>
      <c r="Q73" s="8">
        <f t="shared" si="2"/>
        <v>1680</v>
      </c>
      <c r="R73" s="8">
        <v>42</v>
      </c>
      <c r="S73" s="59">
        <f t="shared" si="3"/>
        <v>493.92</v>
      </c>
    </row>
    <row r="74" spans="1:19" s="63" customFormat="1" ht="20.100000000000001" customHeight="1" x14ac:dyDescent="0.4">
      <c r="A74" s="56" t="s">
        <v>41</v>
      </c>
      <c r="B74" s="56">
        <v>13</v>
      </c>
      <c r="C74" s="56" t="s">
        <v>604</v>
      </c>
      <c r="D74" s="56">
        <v>14</v>
      </c>
      <c r="E74" s="56">
        <v>2</v>
      </c>
      <c r="F74" s="56" t="s">
        <v>644</v>
      </c>
      <c r="G74" s="56"/>
      <c r="H74" s="72"/>
      <c r="I74" s="41" t="s">
        <v>116</v>
      </c>
      <c r="J74" s="58">
        <v>3</v>
      </c>
      <c r="K74" s="5" t="s">
        <v>12</v>
      </c>
      <c r="L74" s="5" t="s">
        <v>981</v>
      </c>
      <c r="M74" s="8">
        <v>3</v>
      </c>
      <c r="N74" s="8">
        <v>3</v>
      </c>
      <c r="O74" s="8">
        <v>30</v>
      </c>
      <c r="P74" s="8">
        <v>1</v>
      </c>
      <c r="Q74" s="8">
        <f t="shared" si="2"/>
        <v>30</v>
      </c>
      <c r="R74" s="8">
        <v>35</v>
      </c>
      <c r="S74" s="59">
        <f t="shared" si="3"/>
        <v>3.15</v>
      </c>
    </row>
    <row r="75" spans="1:19" s="63" customFormat="1" ht="20.100000000000001" customHeight="1" x14ac:dyDescent="0.4">
      <c r="A75" s="56" t="s">
        <v>34</v>
      </c>
      <c r="B75" s="56">
        <v>13</v>
      </c>
      <c r="C75" s="56" t="s">
        <v>604</v>
      </c>
      <c r="D75" s="56">
        <v>14</v>
      </c>
      <c r="E75" s="56">
        <v>2</v>
      </c>
      <c r="F75" s="56" t="s">
        <v>644</v>
      </c>
      <c r="G75" s="56"/>
      <c r="H75" s="72"/>
      <c r="I75" s="41" t="s">
        <v>184</v>
      </c>
      <c r="J75" s="58">
        <v>3</v>
      </c>
      <c r="K75" s="5" t="s">
        <v>15</v>
      </c>
      <c r="L75" s="5" t="s">
        <v>981</v>
      </c>
      <c r="M75" s="8">
        <v>3</v>
      </c>
      <c r="N75" s="8">
        <v>6</v>
      </c>
      <c r="O75" s="8">
        <v>30</v>
      </c>
      <c r="P75" s="8">
        <v>4</v>
      </c>
      <c r="Q75" s="8">
        <f t="shared" si="2"/>
        <v>120</v>
      </c>
      <c r="R75" s="8">
        <v>35</v>
      </c>
      <c r="S75" s="59">
        <f t="shared" si="3"/>
        <v>25.2</v>
      </c>
    </row>
    <row r="76" spans="1:19" s="63" customFormat="1" ht="20.100000000000001" customHeight="1" x14ac:dyDescent="0.4">
      <c r="A76" s="56" t="s">
        <v>57</v>
      </c>
      <c r="B76" s="56">
        <v>13</v>
      </c>
      <c r="C76" s="56" t="s">
        <v>604</v>
      </c>
      <c r="D76" s="56">
        <v>14</v>
      </c>
      <c r="E76" s="56">
        <v>2</v>
      </c>
      <c r="F76" s="56" t="s">
        <v>644</v>
      </c>
      <c r="G76" s="56"/>
      <c r="H76" s="72"/>
      <c r="I76" s="41" t="s">
        <v>828</v>
      </c>
      <c r="J76" s="58">
        <v>3.1</v>
      </c>
      <c r="K76" s="5" t="s">
        <v>148</v>
      </c>
      <c r="L76" s="5" t="s">
        <v>981</v>
      </c>
      <c r="M76" s="8">
        <v>1</v>
      </c>
      <c r="N76" s="8">
        <v>1</v>
      </c>
      <c r="O76" s="8">
        <v>365</v>
      </c>
      <c r="P76" s="8">
        <v>10</v>
      </c>
      <c r="Q76" s="8">
        <f>O76*P76</f>
        <v>3650</v>
      </c>
      <c r="R76" s="8">
        <v>35</v>
      </c>
      <c r="S76" s="59">
        <f t="shared" si="3"/>
        <v>127.75</v>
      </c>
    </row>
    <row r="77" spans="1:19" s="63" customFormat="1" ht="20.100000000000001" customHeight="1" x14ac:dyDescent="0.4">
      <c r="A77" s="56" t="s">
        <v>53</v>
      </c>
      <c r="B77" s="56">
        <v>13</v>
      </c>
      <c r="C77" s="56" t="s">
        <v>604</v>
      </c>
      <c r="D77" s="56">
        <v>14</v>
      </c>
      <c r="E77" s="56">
        <v>2</v>
      </c>
      <c r="F77" s="56" t="s">
        <v>644</v>
      </c>
      <c r="G77" s="56"/>
      <c r="H77" s="72"/>
      <c r="I77" s="41" t="s">
        <v>828</v>
      </c>
      <c r="J77" s="58">
        <v>3</v>
      </c>
      <c r="K77" s="5" t="s">
        <v>185</v>
      </c>
      <c r="L77" s="5" t="s">
        <v>981</v>
      </c>
      <c r="M77" s="8">
        <v>1</v>
      </c>
      <c r="N77" s="8">
        <v>1</v>
      </c>
      <c r="O77" s="8">
        <v>365</v>
      </c>
      <c r="P77" s="8">
        <v>10</v>
      </c>
      <c r="Q77" s="8">
        <f t="shared" si="2"/>
        <v>3650</v>
      </c>
      <c r="R77" s="8">
        <v>35</v>
      </c>
      <c r="S77" s="59">
        <f t="shared" si="3"/>
        <v>127.75</v>
      </c>
    </row>
    <row r="78" spans="1:19" s="63" customFormat="1" ht="20.100000000000001" customHeight="1" x14ac:dyDescent="0.4">
      <c r="A78" s="56" t="s">
        <v>43</v>
      </c>
      <c r="B78" s="56">
        <v>13</v>
      </c>
      <c r="C78" s="56" t="s">
        <v>604</v>
      </c>
      <c r="D78" s="56">
        <v>14</v>
      </c>
      <c r="E78" s="56">
        <v>2</v>
      </c>
      <c r="F78" s="56" t="s">
        <v>644</v>
      </c>
      <c r="G78" s="56"/>
      <c r="H78" s="72"/>
      <c r="I78" s="41" t="s">
        <v>169</v>
      </c>
      <c r="J78" s="58">
        <v>3</v>
      </c>
      <c r="K78" s="5" t="s">
        <v>99</v>
      </c>
      <c r="L78" s="5" t="s">
        <v>1002</v>
      </c>
      <c r="M78" s="8">
        <v>18</v>
      </c>
      <c r="N78" s="8">
        <v>18</v>
      </c>
      <c r="O78" s="8">
        <v>210</v>
      </c>
      <c r="P78" s="8">
        <v>1</v>
      </c>
      <c r="Q78" s="8">
        <f t="shared" si="2"/>
        <v>210</v>
      </c>
      <c r="R78" s="8">
        <v>42</v>
      </c>
      <c r="S78" s="59">
        <f t="shared" si="3"/>
        <v>158.76</v>
      </c>
    </row>
    <row r="79" spans="1:19" s="63" customFormat="1" ht="20.100000000000001" customHeight="1" x14ac:dyDescent="0.4">
      <c r="A79" s="56" t="s">
        <v>43</v>
      </c>
      <c r="B79" s="56">
        <v>13</v>
      </c>
      <c r="C79" s="56" t="s">
        <v>604</v>
      </c>
      <c r="D79" s="56">
        <v>14</v>
      </c>
      <c r="E79" s="56">
        <v>2</v>
      </c>
      <c r="F79" s="56" t="s">
        <v>644</v>
      </c>
      <c r="G79" s="56"/>
      <c r="H79" s="72"/>
      <c r="I79" s="41" t="s">
        <v>167</v>
      </c>
      <c r="J79" s="58">
        <v>3</v>
      </c>
      <c r="K79" s="5" t="s">
        <v>99</v>
      </c>
      <c r="L79" s="5" t="s">
        <v>1002</v>
      </c>
      <c r="M79" s="8">
        <v>14</v>
      </c>
      <c r="N79" s="8">
        <v>14</v>
      </c>
      <c r="O79" s="8">
        <v>210</v>
      </c>
      <c r="P79" s="8">
        <v>1</v>
      </c>
      <c r="Q79" s="8">
        <f t="shared" si="2"/>
        <v>210</v>
      </c>
      <c r="R79" s="8">
        <v>42</v>
      </c>
      <c r="S79" s="59">
        <f t="shared" si="3"/>
        <v>123.48</v>
      </c>
    </row>
    <row r="80" spans="1:19" s="63" customFormat="1" ht="20.100000000000001" customHeight="1" x14ac:dyDescent="0.4">
      <c r="A80" s="56" t="s">
        <v>18</v>
      </c>
      <c r="B80" s="56">
        <v>13</v>
      </c>
      <c r="C80" s="56" t="s">
        <v>604</v>
      </c>
      <c r="D80" s="56">
        <v>14</v>
      </c>
      <c r="E80" s="56">
        <v>2</v>
      </c>
      <c r="F80" s="56" t="s">
        <v>644</v>
      </c>
      <c r="G80" s="56"/>
      <c r="H80" s="72"/>
      <c r="I80" s="41" t="s">
        <v>186</v>
      </c>
      <c r="J80" s="58">
        <v>3</v>
      </c>
      <c r="K80" s="5" t="s">
        <v>166</v>
      </c>
      <c r="L80" s="5" t="s">
        <v>981</v>
      </c>
      <c r="M80" s="8">
        <v>3</v>
      </c>
      <c r="N80" s="8">
        <v>3</v>
      </c>
      <c r="O80" s="8">
        <v>210</v>
      </c>
      <c r="P80" s="8">
        <v>1</v>
      </c>
      <c r="Q80" s="8">
        <f t="shared" si="2"/>
        <v>210</v>
      </c>
      <c r="R80" s="8">
        <v>35</v>
      </c>
      <c r="S80" s="59">
        <f t="shared" si="3"/>
        <v>22.05</v>
      </c>
    </row>
    <row r="81" spans="1:19" s="63" customFormat="1" ht="20.100000000000001" customHeight="1" x14ac:dyDescent="0.4">
      <c r="A81" s="56" t="s">
        <v>27</v>
      </c>
      <c r="B81" s="56">
        <v>13</v>
      </c>
      <c r="C81" s="56" t="s">
        <v>604</v>
      </c>
      <c r="D81" s="56">
        <v>14</v>
      </c>
      <c r="E81" s="56">
        <v>2</v>
      </c>
      <c r="F81" s="56" t="s">
        <v>644</v>
      </c>
      <c r="G81" s="56"/>
      <c r="H81" s="72"/>
      <c r="I81" s="41" t="s">
        <v>529</v>
      </c>
      <c r="J81" s="58">
        <v>3</v>
      </c>
      <c r="K81" s="5" t="s">
        <v>164</v>
      </c>
      <c r="L81" s="5" t="s">
        <v>981</v>
      </c>
      <c r="M81" s="8">
        <v>9</v>
      </c>
      <c r="N81" s="8">
        <v>18</v>
      </c>
      <c r="O81" s="8">
        <v>210</v>
      </c>
      <c r="P81" s="8">
        <v>8</v>
      </c>
      <c r="Q81" s="8">
        <f t="shared" si="2"/>
        <v>1680</v>
      </c>
      <c r="R81" s="8">
        <v>35</v>
      </c>
      <c r="S81" s="59">
        <f t="shared" si="3"/>
        <v>1058.4000000000001</v>
      </c>
    </row>
    <row r="82" spans="1:19" s="63" customFormat="1" ht="20.100000000000001" customHeight="1" x14ac:dyDescent="0.4">
      <c r="A82" s="56" t="s">
        <v>24</v>
      </c>
      <c r="B82" s="56">
        <v>13</v>
      </c>
      <c r="C82" s="56" t="s">
        <v>604</v>
      </c>
      <c r="D82" s="56">
        <v>14</v>
      </c>
      <c r="E82" s="56">
        <v>2</v>
      </c>
      <c r="F82" s="56" t="s">
        <v>644</v>
      </c>
      <c r="G82" s="56"/>
      <c r="H82" s="72"/>
      <c r="I82" s="41" t="s">
        <v>529</v>
      </c>
      <c r="J82" s="58">
        <v>3</v>
      </c>
      <c r="K82" s="5" t="s">
        <v>165</v>
      </c>
      <c r="L82" s="5" t="s">
        <v>981</v>
      </c>
      <c r="M82" s="8">
        <v>3</v>
      </c>
      <c r="N82" s="8">
        <v>3</v>
      </c>
      <c r="O82" s="8">
        <v>210</v>
      </c>
      <c r="P82" s="8">
        <v>8</v>
      </c>
      <c r="Q82" s="8">
        <f t="shared" si="2"/>
        <v>1680</v>
      </c>
      <c r="R82" s="8">
        <v>35</v>
      </c>
      <c r="S82" s="59">
        <f t="shared" si="3"/>
        <v>176.4</v>
      </c>
    </row>
    <row r="83" spans="1:19" s="63" customFormat="1" ht="20.100000000000001" customHeight="1" x14ac:dyDescent="0.4">
      <c r="A83" s="56" t="s">
        <v>27</v>
      </c>
      <c r="B83" s="56">
        <v>13</v>
      </c>
      <c r="C83" s="56" t="s">
        <v>604</v>
      </c>
      <c r="D83" s="56">
        <v>14</v>
      </c>
      <c r="E83" s="56">
        <v>2</v>
      </c>
      <c r="F83" s="56" t="s">
        <v>644</v>
      </c>
      <c r="G83" s="56"/>
      <c r="H83" s="72"/>
      <c r="I83" s="41" t="s">
        <v>528</v>
      </c>
      <c r="J83" s="58">
        <v>3</v>
      </c>
      <c r="K83" s="5" t="s">
        <v>164</v>
      </c>
      <c r="L83" s="5" t="s">
        <v>981</v>
      </c>
      <c r="M83" s="8">
        <v>9</v>
      </c>
      <c r="N83" s="8">
        <v>18</v>
      </c>
      <c r="O83" s="8">
        <v>210</v>
      </c>
      <c r="P83" s="8">
        <v>8</v>
      </c>
      <c r="Q83" s="8">
        <f t="shared" si="2"/>
        <v>1680</v>
      </c>
      <c r="R83" s="8">
        <v>35</v>
      </c>
      <c r="S83" s="59">
        <f t="shared" si="3"/>
        <v>1058.4000000000001</v>
      </c>
    </row>
    <row r="84" spans="1:19" s="63" customFormat="1" ht="20.100000000000001" customHeight="1" x14ac:dyDescent="0.4">
      <c r="A84" s="56" t="s">
        <v>24</v>
      </c>
      <c r="B84" s="56">
        <v>13</v>
      </c>
      <c r="C84" s="56" t="s">
        <v>604</v>
      </c>
      <c r="D84" s="56">
        <v>14</v>
      </c>
      <c r="E84" s="56">
        <v>2</v>
      </c>
      <c r="F84" s="56" t="s">
        <v>644</v>
      </c>
      <c r="G84" s="56"/>
      <c r="H84" s="72"/>
      <c r="I84" s="41" t="s">
        <v>528</v>
      </c>
      <c r="J84" s="58">
        <v>3</v>
      </c>
      <c r="K84" s="5" t="s">
        <v>165</v>
      </c>
      <c r="L84" s="5" t="s">
        <v>981</v>
      </c>
      <c r="M84" s="8">
        <v>3</v>
      </c>
      <c r="N84" s="8">
        <v>3</v>
      </c>
      <c r="O84" s="8">
        <v>210</v>
      </c>
      <c r="P84" s="8">
        <v>8</v>
      </c>
      <c r="Q84" s="8">
        <f t="shared" si="2"/>
        <v>1680</v>
      </c>
      <c r="R84" s="8">
        <v>35</v>
      </c>
      <c r="S84" s="59">
        <f t="shared" si="3"/>
        <v>176.4</v>
      </c>
    </row>
    <row r="85" spans="1:19" s="63" customFormat="1" ht="20.100000000000001" customHeight="1" x14ac:dyDescent="0.4">
      <c r="A85" s="56" t="s">
        <v>27</v>
      </c>
      <c r="B85" s="56">
        <v>13</v>
      </c>
      <c r="C85" s="56" t="s">
        <v>604</v>
      </c>
      <c r="D85" s="56">
        <v>14</v>
      </c>
      <c r="E85" s="56">
        <v>2</v>
      </c>
      <c r="F85" s="56" t="s">
        <v>644</v>
      </c>
      <c r="G85" s="56"/>
      <c r="H85" s="72"/>
      <c r="I85" s="41" t="s">
        <v>933</v>
      </c>
      <c r="J85" s="58">
        <v>3</v>
      </c>
      <c r="K85" s="5" t="s">
        <v>164</v>
      </c>
      <c r="L85" s="5" t="s">
        <v>981</v>
      </c>
      <c r="M85" s="8">
        <v>9</v>
      </c>
      <c r="N85" s="8">
        <v>18</v>
      </c>
      <c r="O85" s="8">
        <v>210</v>
      </c>
      <c r="P85" s="8">
        <v>8</v>
      </c>
      <c r="Q85" s="8">
        <f t="shared" si="2"/>
        <v>1680</v>
      </c>
      <c r="R85" s="8">
        <v>35</v>
      </c>
      <c r="S85" s="59">
        <f t="shared" si="3"/>
        <v>1058.4000000000001</v>
      </c>
    </row>
    <row r="86" spans="1:19" s="63" customFormat="1" ht="20.100000000000001" customHeight="1" x14ac:dyDescent="0.4">
      <c r="A86" s="56" t="s">
        <v>24</v>
      </c>
      <c r="B86" s="56">
        <v>13</v>
      </c>
      <c r="C86" s="56" t="s">
        <v>604</v>
      </c>
      <c r="D86" s="56">
        <v>14</v>
      </c>
      <c r="E86" s="56">
        <v>2</v>
      </c>
      <c r="F86" s="56" t="s">
        <v>644</v>
      </c>
      <c r="G86" s="56"/>
      <c r="H86" s="72"/>
      <c r="I86" s="41" t="s">
        <v>933</v>
      </c>
      <c r="J86" s="58">
        <v>3</v>
      </c>
      <c r="K86" s="5" t="s">
        <v>165</v>
      </c>
      <c r="L86" s="5" t="s">
        <v>981</v>
      </c>
      <c r="M86" s="8">
        <v>3</v>
      </c>
      <c r="N86" s="8">
        <v>3</v>
      </c>
      <c r="O86" s="8">
        <v>210</v>
      </c>
      <c r="P86" s="8">
        <v>8</v>
      </c>
      <c r="Q86" s="8">
        <f t="shared" si="2"/>
        <v>1680</v>
      </c>
      <c r="R86" s="8">
        <v>35</v>
      </c>
      <c r="S86" s="59">
        <f t="shared" si="3"/>
        <v>176.4</v>
      </c>
    </row>
    <row r="87" spans="1:19" s="63" customFormat="1" ht="20.100000000000001" customHeight="1" x14ac:dyDescent="0.4">
      <c r="A87" s="56" t="s">
        <v>27</v>
      </c>
      <c r="B87" s="56">
        <v>13</v>
      </c>
      <c r="C87" s="56" t="s">
        <v>604</v>
      </c>
      <c r="D87" s="56">
        <v>14</v>
      </c>
      <c r="E87" s="56">
        <v>2</v>
      </c>
      <c r="F87" s="56" t="s">
        <v>644</v>
      </c>
      <c r="G87" s="56"/>
      <c r="H87" s="72"/>
      <c r="I87" s="41" t="s">
        <v>934</v>
      </c>
      <c r="J87" s="58">
        <v>3</v>
      </c>
      <c r="K87" s="5" t="s">
        <v>164</v>
      </c>
      <c r="L87" s="5" t="s">
        <v>981</v>
      </c>
      <c r="M87" s="8">
        <v>9</v>
      </c>
      <c r="N87" s="8">
        <v>18</v>
      </c>
      <c r="O87" s="8">
        <v>210</v>
      </c>
      <c r="P87" s="8">
        <v>8</v>
      </c>
      <c r="Q87" s="8">
        <f t="shared" si="2"/>
        <v>1680</v>
      </c>
      <c r="R87" s="8">
        <v>35</v>
      </c>
      <c r="S87" s="59">
        <f t="shared" si="3"/>
        <v>1058.4000000000001</v>
      </c>
    </row>
    <row r="88" spans="1:19" s="63" customFormat="1" ht="20.100000000000001" customHeight="1" x14ac:dyDescent="0.4">
      <c r="A88" s="56" t="s">
        <v>24</v>
      </c>
      <c r="B88" s="56">
        <v>13</v>
      </c>
      <c r="C88" s="56" t="s">
        <v>604</v>
      </c>
      <c r="D88" s="56">
        <v>14</v>
      </c>
      <c r="E88" s="56">
        <v>2</v>
      </c>
      <c r="F88" s="56" t="s">
        <v>644</v>
      </c>
      <c r="G88" s="56"/>
      <c r="H88" s="72"/>
      <c r="I88" s="41" t="s">
        <v>934</v>
      </c>
      <c r="J88" s="58">
        <v>3</v>
      </c>
      <c r="K88" s="5" t="s">
        <v>165</v>
      </c>
      <c r="L88" s="5" t="s">
        <v>981</v>
      </c>
      <c r="M88" s="8">
        <v>3</v>
      </c>
      <c r="N88" s="8">
        <v>3</v>
      </c>
      <c r="O88" s="8">
        <v>210</v>
      </c>
      <c r="P88" s="8">
        <v>8</v>
      </c>
      <c r="Q88" s="8">
        <f t="shared" si="2"/>
        <v>1680</v>
      </c>
      <c r="R88" s="8">
        <v>35</v>
      </c>
      <c r="S88" s="59">
        <f t="shared" si="3"/>
        <v>176.4</v>
      </c>
    </row>
    <row r="89" spans="1:19" s="63" customFormat="1" ht="20.100000000000001" customHeight="1" x14ac:dyDescent="0.4">
      <c r="A89" s="56" t="s">
        <v>27</v>
      </c>
      <c r="B89" s="56">
        <v>13</v>
      </c>
      <c r="C89" s="56" t="s">
        <v>604</v>
      </c>
      <c r="D89" s="56">
        <v>14</v>
      </c>
      <c r="E89" s="56">
        <v>2</v>
      </c>
      <c r="F89" s="56" t="s">
        <v>644</v>
      </c>
      <c r="G89" s="56"/>
      <c r="H89" s="72"/>
      <c r="I89" s="41" t="s">
        <v>935</v>
      </c>
      <c r="J89" s="58">
        <v>3</v>
      </c>
      <c r="K89" s="5" t="s">
        <v>164</v>
      </c>
      <c r="L89" s="5" t="s">
        <v>981</v>
      </c>
      <c r="M89" s="8">
        <v>9</v>
      </c>
      <c r="N89" s="8">
        <v>18</v>
      </c>
      <c r="O89" s="8">
        <v>210</v>
      </c>
      <c r="P89" s="8">
        <v>8</v>
      </c>
      <c r="Q89" s="8">
        <f t="shared" si="2"/>
        <v>1680</v>
      </c>
      <c r="R89" s="8">
        <v>35</v>
      </c>
      <c r="S89" s="59">
        <f t="shared" si="3"/>
        <v>1058.4000000000001</v>
      </c>
    </row>
    <row r="90" spans="1:19" s="63" customFormat="1" ht="20.100000000000001" customHeight="1" x14ac:dyDescent="0.4">
      <c r="A90" s="56" t="s">
        <v>24</v>
      </c>
      <c r="B90" s="56">
        <v>13</v>
      </c>
      <c r="C90" s="56" t="s">
        <v>604</v>
      </c>
      <c r="D90" s="56">
        <v>14</v>
      </c>
      <c r="E90" s="56">
        <v>2</v>
      </c>
      <c r="F90" s="56" t="s">
        <v>644</v>
      </c>
      <c r="G90" s="56"/>
      <c r="H90" s="72"/>
      <c r="I90" s="41" t="s">
        <v>935</v>
      </c>
      <c r="J90" s="58">
        <v>3</v>
      </c>
      <c r="K90" s="5" t="s">
        <v>165</v>
      </c>
      <c r="L90" s="5" t="s">
        <v>981</v>
      </c>
      <c r="M90" s="8">
        <v>3</v>
      </c>
      <c r="N90" s="8">
        <v>3</v>
      </c>
      <c r="O90" s="8">
        <v>210</v>
      </c>
      <c r="P90" s="8">
        <v>8</v>
      </c>
      <c r="Q90" s="8">
        <f t="shared" si="2"/>
        <v>1680</v>
      </c>
      <c r="R90" s="8">
        <v>35</v>
      </c>
      <c r="S90" s="59">
        <f t="shared" si="3"/>
        <v>176.4</v>
      </c>
    </row>
    <row r="91" spans="1:19" s="63" customFormat="1" ht="20.100000000000001" customHeight="1" x14ac:dyDescent="0.4">
      <c r="A91" s="56" t="s">
        <v>27</v>
      </c>
      <c r="B91" s="56">
        <v>13</v>
      </c>
      <c r="C91" s="56" t="s">
        <v>604</v>
      </c>
      <c r="D91" s="56">
        <v>14</v>
      </c>
      <c r="E91" s="56">
        <v>2</v>
      </c>
      <c r="F91" s="56" t="s">
        <v>644</v>
      </c>
      <c r="G91" s="56"/>
      <c r="H91" s="72"/>
      <c r="I91" s="41" t="s">
        <v>936</v>
      </c>
      <c r="J91" s="58">
        <v>3</v>
      </c>
      <c r="K91" s="5" t="s">
        <v>164</v>
      </c>
      <c r="L91" s="5" t="s">
        <v>981</v>
      </c>
      <c r="M91" s="8">
        <v>9</v>
      </c>
      <c r="N91" s="8">
        <v>18</v>
      </c>
      <c r="O91" s="8">
        <v>210</v>
      </c>
      <c r="P91" s="8">
        <v>8</v>
      </c>
      <c r="Q91" s="8">
        <f t="shared" si="2"/>
        <v>1680</v>
      </c>
      <c r="R91" s="8">
        <v>35</v>
      </c>
      <c r="S91" s="59">
        <f t="shared" si="3"/>
        <v>1058.4000000000001</v>
      </c>
    </row>
    <row r="92" spans="1:19" s="63" customFormat="1" ht="20.100000000000001" customHeight="1" x14ac:dyDescent="0.4">
      <c r="A92" s="56" t="s">
        <v>24</v>
      </c>
      <c r="B92" s="56">
        <v>13</v>
      </c>
      <c r="C92" s="56" t="s">
        <v>604</v>
      </c>
      <c r="D92" s="56">
        <v>14</v>
      </c>
      <c r="E92" s="56">
        <v>2</v>
      </c>
      <c r="F92" s="56" t="s">
        <v>644</v>
      </c>
      <c r="G92" s="56"/>
      <c r="H92" s="72"/>
      <c r="I92" s="41" t="s">
        <v>936</v>
      </c>
      <c r="J92" s="58">
        <v>3</v>
      </c>
      <c r="K92" s="5" t="s">
        <v>165</v>
      </c>
      <c r="L92" s="5" t="s">
        <v>981</v>
      </c>
      <c r="M92" s="8">
        <v>3</v>
      </c>
      <c r="N92" s="8">
        <v>3</v>
      </c>
      <c r="O92" s="8">
        <v>210</v>
      </c>
      <c r="P92" s="8">
        <v>8</v>
      </c>
      <c r="Q92" s="8">
        <f t="shared" si="2"/>
        <v>1680</v>
      </c>
      <c r="R92" s="8">
        <v>35</v>
      </c>
      <c r="S92" s="59">
        <f t="shared" si="3"/>
        <v>176.4</v>
      </c>
    </row>
    <row r="93" spans="1:19" s="63" customFormat="1" ht="20.100000000000001" customHeight="1" x14ac:dyDescent="0.4">
      <c r="A93" s="56" t="s">
        <v>66</v>
      </c>
      <c r="B93" s="56">
        <v>13</v>
      </c>
      <c r="C93" s="56" t="s">
        <v>604</v>
      </c>
      <c r="D93" s="56">
        <v>14</v>
      </c>
      <c r="E93" s="56">
        <v>2</v>
      </c>
      <c r="F93" s="56" t="s">
        <v>644</v>
      </c>
      <c r="G93" s="56"/>
      <c r="H93" s="72" t="s">
        <v>533</v>
      </c>
      <c r="I93" s="41" t="s">
        <v>187</v>
      </c>
      <c r="J93" s="58">
        <v>6.5</v>
      </c>
      <c r="K93" s="5" t="s">
        <v>188</v>
      </c>
      <c r="L93" s="5" t="s">
        <v>1002</v>
      </c>
      <c r="M93" s="8">
        <v>6</v>
      </c>
      <c r="N93" s="8">
        <v>18</v>
      </c>
      <c r="O93" s="8">
        <v>210</v>
      </c>
      <c r="P93" s="8">
        <v>3</v>
      </c>
      <c r="Q93" s="8">
        <f t="shared" si="2"/>
        <v>630</v>
      </c>
      <c r="R93" s="8">
        <v>42</v>
      </c>
      <c r="S93" s="59">
        <f t="shared" si="3"/>
        <v>476.28</v>
      </c>
    </row>
    <row r="94" spans="1:19" s="63" customFormat="1" ht="20.100000000000001" customHeight="1" x14ac:dyDescent="0.4">
      <c r="A94" s="56" t="s">
        <v>18</v>
      </c>
      <c r="B94" s="56">
        <v>13</v>
      </c>
      <c r="C94" s="56" t="s">
        <v>604</v>
      </c>
      <c r="D94" s="56">
        <v>14</v>
      </c>
      <c r="E94" s="56">
        <v>2</v>
      </c>
      <c r="F94" s="56" t="s">
        <v>644</v>
      </c>
      <c r="G94" s="56"/>
      <c r="H94" s="72"/>
      <c r="I94" s="41" t="s">
        <v>123</v>
      </c>
      <c r="J94" s="58">
        <v>3</v>
      </c>
      <c r="K94" s="5" t="s">
        <v>166</v>
      </c>
      <c r="L94" s="5" t="s">
        <v>981</v>
      </c>
      <c r="M94" s="8">
        <v>14</v>
      </c>
      <c r="N94" s="8">
        <v>14</v>
      </c>
      <c r="O94" s="8">
        <v>210</v>
      </c>
      <c r="P94" s="8">
        <v>8</v>
      </c>
      <c r="Q94" s="8">
        <f t="shared" si="2"/>
        <v>1680</v>
      </c>
      <c r="R94" s="8">
        <v>35</v>
      </c>
      <c r="S94" s="59">
        <f t="shared" si="3"/>
        <v>823.2</v>
      </c>
    </row>
    <row r="95" spans="1:19" s="63" customFormat="1" ht="20.100000000000001" customHeight="1" x14ac:dyDescent="0.4">
      <c r="A95" s="56" t="s">
        <v>21</v>
      </c>
      <c r="B95" s="56">
        <v>13</v>
      </c>
      <c r="C95" s="56" t="s">
        <v>604</v>
      </c>
      <c r="D95" s="56">
        <v>14</v>
      </c>
      <c r="E95" s="56">
        <v>2</v>
      </c>
      <c r="F95" s="56" t="s">
        <v>644</v>
      </c>
      <c r="G95" s="56"/>
      <c r="H95" s="72"/>
      <c r="I95" s="41" t="s">
        <v>827</v>
      </c>
      <c r="J95" s="58">
        <v>3</v>
      </c>
      <c r="K95" s="5" t="s">
        <v>99</v>
      </c>
      <c r="L95" s="5" t="s">
        <v>1002</v>
      </c>
      <c r="M95" s="8">
        <v>2</v>
      </c>
      <c r="N95" s="8">
        <v>2</v>
      </c>
      <c r="O95" s="8">
        <v>210</v>
      </c>
      <c r="P95" s="8">
        <v>8</v>
      </c>
      <c r="Q95" s="8">
        <f t="shared" si="2"/>
        <v>1680</v>
      </c>
      <c r="R95" s="8">
        <v>42</v>
      </c>
      <c r="S95" s="59">
        <f t="shared" si="3"/>
        <v>141.12</v>
      </c>
    </row>
    <row r="96" spans="1:19" s="63" customFormat="1" ht="20.100000000000001" customHeight="1" x14ac:dyDescent="0.4">
      <c r="A96" s="56" t="s">
        <v>41</v>
      </c>
      <c r="B96" s="56">
        <v>13</v>
      </c>
      <c r="C96" s="56" t="s">
        <v>604</v>
      </c>
      <c r="D96" s="56">
        <v>14</v>
      </c>
      <c r="E96" s="56">
        <v>2</v>
      </c>
      <c r="F96" s="56" t="s">
        <v>644</v>
      </c>
      <c r="G96" s="56"/>
      <c r="H96" s="72"/>
      <c r="I96" s="41" t="s">
        <v>116</v>
      </c>
      <c r="J96" s="58">
        <v>3</v>
      </c>
      <c r="K96" s="5" t="s">
        <v>12</v>
      </c>
      <c r="L96" s="5" t="s">
        <v>981</v>
      </c>
      <c r="M96" s="8">
        <v>3</v>
      </c>
      <c r="N96" s="8">
        <v>3</v>
      </c>
      <c r="O96" s="8">
        <v>30</v>
      </c>
      <c r="P96" s="8">
        <v>1</v>
      </c>
      <c r="Q96" s="8">
        <f t="shared" si="2"/>
        <v>30</v>
      </c>
      <c r="R96" s="8">
        <v>35</v>
      </c>
      <c r="S96" s="59">
        <f t="shared" si="3"/>
        <v>3.15</v>
      </c>
    </row>
    <row r="97" spans="1:19" s="63" customFormat="1" ht="20.100000000000001" customHeight="1" x14ac:dyDescent="0.4">
      <c r="A97" s="56" t="s">
        <v>57</v>
      </c>
      <c r="B97" s="56">
        <v>13</v>
      </c>
      <c r="C97" s="56" t="s">
        <v>604</v>
      </c>
      <c r="D97" s="56">
        <v>14</v>
      </c>
      <c r="E97" s="56">
        <v>2</v>
      </c>
      <c r="F97" s="56" t="s">
        <v>644</v>
      </c>
      <c r="G97" s="56"/>
      <c r="H97" s="72"/>
      <c r="I97" s="41" t="s">
        <v>831</v>
      </c>
      <c r="J97" s="58">
        <v>3.2</v>
      </c>
      <c r="K97" s="5" t="s">
        <v>148</v>
      </c>
      <c r="L97" s="5" t="s">
        <v>981</v>
      </c>
      <c r="M97" s="8">
        <v>1</v>
      </c>
      <c r="N97" s="8">
        <v>1</v>
      </c>
      <c r="O97" s="8">
        <v>365</v>
      </c>
      <c r="P97" s="8">
        <v>10</v>
      </c>
      <c r="Q97" s="8">
        <f>O97*P97</f>
        <v>3650</v>
      </c>
      <c r="R97" s="8">
        <v>35</v>
      </c>
      <c r="S97" s="59">
        <f t="shared" si="3"/>
        <v>127.75</v>
      </c>
    </row>
    <row r="98" spans="1:19" s="63" customFormat="1" ht="20.100000000000001" customHeight="1" x14ac:dyDescent="0.4">
      <c r="A98" s="56" t="s">
        <v>53</v>
      </c>
      <c r="B98" s="56">
        <v>13</v>
      </c>
      <c r="C98" s="56" t="s">
        <v>604</v>
      </c>
      <c r="D98" s="56">
        <v>14</v>
      </c>
      <c r="E98" s="56">
        <v>2</v>
      </c>
      <c r="F98" s="56" t="s">
        <v>644</v>
      </c>
      <c r="G98" s="56"/>
      <c r="H98" s="72"/>
      <c r="I98" s="41" t="s">
        <v>831</v>
      </c>
      <c r="J98" s="58">
        <v>3</v>
      </c>
      <c r="K98" s="5" t="s">
        <v>185</v>
      </c>
      <c r="L98" s="5" t="s">
        <v>981</v>
      </c>
      <c r="M98" s="8">
        <v>1</v>
      </c>
      <c r="N98" s="8">
        <v>1</v>
      </c>
      <c r="O98" s="8">
        <v>365</v>
      </c>
      <c r="P98" s="8">
        <v>10</v>
      </c>
      <c r="Q98" s="8">
        <f t="shared" si="2"/>
        <v>3650</v>
      </c>
      <c r="R98" s="8">
        <v>35</v>
      </c>
      <c r="S98" s="59">
        <f t="shared" si="3"/>
        <v>127.75</v>
      </c>
    </row>
    <row r="99" spans="1:19" s="63" customFormat="1" ht="20.100000000000001" customHeight="1" x14ac:dyDescent="0.4">
      <c r="A99" s="56" t="s">
        <v>43</v>
      </c>
      <c r="B99" s="56">
        <v>13</v>
      </c>
      <c r="C99" s="56" t="s">
        <v>604</v>
      </c>
      <c r="D99" s="56">
        <v>14</v>
      </c>
      <c r="E99" s="56">
        <v>2</v>
      </c>
      <c r="F99" s="56" t="s">
        <v>644</v>
      </c>
      <c r="G99" s="56"/>
      <c r="H99" s="72"/>
      <c r="I99" s="41" t="s">
        <v>169</v>
      </c>
      <c r="J99" s="58">
        <v>3</v>
      </c>
      <c r="K99" s="5" t="s">
        <v>99</v>
      </c>
      <c r="L99" s="5" t="s">
        <v>1002</v>
      </c>
      <c r="M99" s="8">
        <v>18</v>
      </c>
      <c r="N99" s="8">
        <v>18</v>
      </c>
      <c r="O99" s="8">
        <v>210</v>
      </c>
      <c r="P99" s="8">
        <v>1</v>
      </c>
      <c r="Q99" s="8">
        <f t="shared" si="2"/>
        <v>210</v>
      </c>
      <c r="R99" s="8">
        <v>42</v>
      </c>
      <c r="S99" s="59">
        <f t="shared" si="3"/>
        <v>158.76</v>
      </c>
    </row>
    <row r="100" spans="1:19" s="63" customFormat="1" ht="20.100000000000001" customHeight="1" x14ac:dyDescent="0.4">
      <c r="A100" s="56" t="s">
        <v>43</v>
      </c>
      <c r="B100" s="56">
        <v>13</v>
      </c>
      <c r="C100" s="56" t="s">
        <v>604</v>
      </c>
      <c r="D100" s="56">
        <v>14</v>
      </c>
      <c r="E100" s="56">
        <v>2</v>
      </c>
      <c r="F100" s="56" t="s">
        <v>644</v>
      </c>
      <c r="G100" s="56"/>
      <c r="H100" s="72"/>
      <c r="I100" s="41" t="s">
        <v>167</v>
      </c>
      <c r="J100" s="58">
        <v>3</v>
      </c>
      <c r="K100" s="5" t="s">
        <v>99</v>
      </c>
      <c r="L100" s="5" t="s">
        <v>1002</v>
      </c>
      <c r="M100" s="8">
        <v>14</v>
      </c>
      <c r="N100" s="8">
        <v>14</v>
      </c>
      <c r="O100" s="8">
        <v>210</v>
      </c>
      <c r="P100" s="8">
        <v>1</v>
      </c>
      <c r="Q100" s="8">
        <f t="shared" si="2"/>
        <v>210</v>
      </c>
      <c r="R100" s="8">
        <v>42</v>
      </c>
      <c r="S100" s="59">
        <f t="shared" si="3"/>
        <v>123.48</v>
      </c>
    </row>
    <row r="101" spans="1:19" s="63" customFormat="1" ht="20.100000000000001" customHeight="1" x14ac:dyDescent="0.4">
      <c r="A101" s="56" t="s">
        <v>18</v>
      </c>
      <c r="B101" s="56">
        <v>13</v>
      </c>
      <c r="C101" s="56" t="s">
        <v>604</v>
      </c>
      <c r="D101" s="56">
        <v>14</v>
      </c>
      <c r="E101" s="56">
        <v>2</v>
      </c>
      <c r="F101" s="56" t="s">
        <v>644</v>
      </c>
      <c r="G101" s="56"/>
      <c r="H101" s="72"/>
      <c r="I101" s="41" t="s">
        <v>186</v>
      </c>
      <c r="J101" s="58">
        <v>3</v>
      </c>
      <c r="K101" s="5" t="s">
        <v>166</v>
      </c>
      <c r="L101" s="5" t="s">
        <v>981</v>
      </c>
      <c r="M101" s="8">
        <v>3</v>
      </c>
      <c r="N101" s="8">
        <v>3</v>
      </c>
      <c r="O101" s="8">
        <v>210</v>
      </c>
      <c r="P101" s="8">
        <v>1</v>
      </c>
      <c r="Q101" s="8">
        <f t="shared" si="2"/>
        <v>210</v>
      </c>
      <c r="R101" s="8">
        <v>35</v>
      </c>
      <c r="S101" s="59">
        <f t="shared" si="3"/>
        <v>22.05</v>
      </c>
    </row>
    <row r="102" spans="1:19" s="63" customFormat="1" ht="20.100000000000001" customHeight="1" x14ac:dyDescent="0.4">
      <c r="A102" s="56" t="s">
        <v>27</v>
      </c>
      <c r="B102" s="56">
        <v>13</v>
      </c>
      <c r="C102" s="56" t="s">
        <v>604</v>
      </c>
      <c r="D102" s="56">
        <v>14</v>
      </c>
      <c r="E102" s="56">
        <v>2</v>
      </c>
      <c r="F102" s="56" t="s">
        <v>644</v>
      </c>
      <c r="G102" s="56"/>
      <c r="H102" s="72"/>
      <c r="I102" s="41" t="s">
        <v>937</v>
      </c>
      <c r="J102" s="58">
        <v>3</v>
      </c>
      <c r="K102" s="5" t="s">
        <v>164</v>
      </c>
      <c r="L102" s="5" t="s">
        <v>981</v>
      </c>
      <c r="M102" s="8">
        <v>9</v>
      </c>
      <c r="N102" s="8">
        <v>18</v>
      </c>
      <c r="O102" s="8">
        <v>210</v>
      </c>
      <c r="P102" s="8">
        <v>8</v>
      </c>
      <c r="Q102" s="8">
        <f t="shared" si="2"/>
        <v>1680</v>
      </c>
      <c r="R102" s="8">
        <v>35</v>
      </c>
      <c r="S102" s="59">
        <f t="shared" si="3"/>
        <v>1058.4000000000001</v>
      </c>
    </row>
    <row r="103" spans="1:19" s="63" customFormat="1" ht="20.100000000000001" customHeight="1" x14ac:dyDescent="0.4">
      <c r="A103" s="56" t="s">
        <v>24</v>
      </c>
      <c r="B103" s="56">
        <v>13</v>
      </c>
      <c r="C103" s="56" t="s">
        <v>604</v>
      </c>
      <c r="D103" s="56">
        <v>14</v>
      </c>
      <c r="E103" s="56">
        <v>2</v>
      </c>
      <c r="F103" s="56" t="s">
        <v>644</v>
      </c>
      <c r="G103" s="56"/>
      <c r="H103" s="72"/>
      <c r="I103" s="41" t="s">
        <v>937</v>
      </c>
      <c r="J103" s="58">
        <v>3</v>
      </c>
      <c r="K103" s="5" t="s">
        <v>165</v>
      </c>
      <c r="L103" s="5" t="s">
        <v>981</v>
      </c>
      <c r="M103" s="8">
        <v>3</v>
      </c>
      <c r="N103" s="8">
        <v>3</v>
      </c>
      <c r="O103" s="8">
        <v>210</v>
      </c>
      <c r="P103" s="8">
        <v>8</v>
      </c>
      <c r="Q103" s="8">
        <f t="shared" si="2"/>
        <v>1680</v>
      </c>
      <c r="R103" s="8">
        <v>35</v>
      </c>
      <c r="S103" s="59">
        <f t="shared" si="3"/>
        <v>176.4</v>
      </c>
    </row>
    <row r="104" spans="1:19" s="63" customFormat="1" ht="20.100000000000001" customHeight="1" x14ac:dyDescent="0.4">
      <c r="A104" s="56" t="s">
        <v>27</v>
      </c>
      <c r="B104" s="56">
        <v>13</v>
      </c>
      <c r="C104" s="56" t="s">
        <v>604</v>
      </c>
      <c r="D104" s="56">
        <v>14</v>
      </c>
      <c r="E104" s="56">
        <v>2</v>
      </c>
      <c r="F104" s="56" t="s">
        <v>644</v>
      </c>
      <c r="G104" s="56"/>
      <c r="H104" s="72"/>
      <c r="I104" s="41" t="s">
        <v>938</v>
      </c>
      <c r="J104" s="58">
        <v>3</v>
      </c>
      <c r="K104" s="5" t="s">
        <v>164</v>
      </c>
      <c r="L104" s="5" t="s">
        <v>981</v>
      </c>
      <c r="M104" s="8">
        <v>9</v>
      </c>
      <c r="N104" s="8">
        <v>18</v>
      </c>
      <c r="O104" s="8">
        <v>210</v>
      </c>
      <c r="P104" s="8">
        <v>8</v>
      </c>
      <c r="Q104" s="8">
        <f t="shared" si="2"/>
        <v>1680</v>
      </c>
      <c r="R104" s="8">
        <v>35</v>
      </c>
      <c r="S104" s="59">
        <f t="shared" si="3"/>
        <v>1058.4000000000001</v>
      </c>
    </row>
    <row r="105" spans="1:19" s="63" customFormat="1" ht="20.100000000000001" customHeight="1" x14ac:dyDescent="0.4">
      <c r="A105" s="56" t="s">
        <v>24</v>
      </c>
      <c r="B105" s="56">
        <v>13</v>
      </c>
      <c r="C105" s="56" t="s">
        <v>604</v>
      </c>
      <c r="D105" s="56">
        <v>14</v>
      </c>
      <c r="E105" s="56">
        <v>2</v>
      </c>
      <c r="F105" s="56" t="s">
        <v>644</v>
      </c>
      <c r="G105" s="56"/>
      <c r="H105" s="72"/>
      <c r="I105" s="41" t="s">
        <v>938</v>
      </c>
      <c r="J105" s="58">
        <v>3</v>
      </c>
      <c r="K105" s="5" t="s">
        <v>165</v>
      </c>
      <c r="L105" s="5" t="s">
        <v>981</v>
      </c>
      <c r="M105" s="8">
        <v>3</v>
      </c>
      <c r="N105" s="8">
        <v>3</v>
      </c>
      <c r="O105" s="8">
        <v>210</v>
      </c>
      <c r="P105" s="8">
        <v>8</v>
      </c>
      <c r="Q105" s="8">
        <f t="shared" si="2"/>
        <v>1680</v>
      </c>
      <c r="R105" s="8">
        <v>35</v>
      </c>
      <c r="S105" s="59">
        <f t="shared" si="3"/>
        <v>176.4</v>
      </c>
    </row>
    <row r="106" spans="1:19" s="63" customFormat="1" ht="20.100000000000001" customHeight="1" x14ac:dyDescent="0.4">
      <c r="A106" s="56" t="s">
        <v>27</v>
      </c>
      <c r="B106" s="56">
        <v>13</v>
      </c>
      <c r="C106" s="56" t="s">
        <v>604</v>
      </c>
      <c r="D106" s="56">
        <v>14</v>
      </c>
      <c r="E106" s="56">
        <v>2</v>
      </c>
      <c r="F106" s="56" t="s">
        <v>644</v>
      </c>
      <c r="G106" s="56"/>
      <c r="H106" s="72"/>
      <c r="I106" s="41" t="s">
        <v>939</v>
      </c>
      <c r="J106" s="58">
        <v>3</v>
      </c>
      <c r="K106" s="5" t="s">
        <v>164</v>
      </c>
      <c r="L106" s="5" t="s">
        <v>981</v>
      </c>
      <c r="M106" s="8">
        <v>9</v>
      </c>
      <c r="N106" s="8">
        <v>18</v>
      </c>
      <c r="O106" s="8">
        <v>210</v>
      </c>
      <c r="P106" s="8">
        <v>8</v>
      </c>
      <c r="Q106" s="8">
        <f t="shared" si="2"/>
        <v>1680</v>
      </c>
      <c r="R106" s="8">
        <v>35</v>
      </c>
      <c r="S106" s="59">
        <f t="shared" si="3"/>
        <v>1058.4000000000001</v>
      </c>
    </row>
    <row r="107" spans="1:19" s="63" customFormat="1" ht="20.100000000000001" customHeight="1" x14ac:dyDescent="0.4">
      <c r="A107" s="56" t="s">
        <v>24</v>
      </c>
      <c r="B107" s="56">
        <v>13</v>
      </c>
      <c r="C107" s="56" t="s">
        <v>604</v>
      </c>
      <c r="D107" s="56">
        <v>14</v>
      </c>
      <c r="E107" s="56">
        <v>2</v>
      </c>
      <c r="F107" s="56" t="s">
        <v>644</v>
      </c>
      <c r="G107" s="56"/>
      <c r="H107" s="72"/>
      <c r="I107" s="41" t="s">
        <v>939</v>
      </c>
      <c r="J107" s="58">
        <v>3</v>
      </c>
      <c r="K107" s="5" t="s">
        <v>165</v>
      </c>
      <c r="L107" s="5" t="s">
        <v>981</v>
      </c>
      <c r="M107" s="8">
        <v>3</v>
      </c>
      <c r="N107" s="8">
        <v>3</v>
      </c>
      <c r="O107" s="8">
        <v>210</v>
      </c>
      <c r="P107" s="8">
        <v>8</v>
      </c>
      <c r="Q107" s="8">
        <f t="shared" si="2"/>
        <v>1680</v>
      </c>
      <c r="R107" s="8">
        <v>35</v>
      </c>
      <c r="S107" s="59">
        <f t="shared" si="3"/>
        <v>176.4</v>
      </c>
    </row>
    <row r="108" spans="1:19" s="63" customFormat="1" ht="20.100000000000001" customHeight="1" x14ac:dyDescent="0.4">
      <c r="A108" s="56" t="s">
        <v>27</v>
      </c>
      <c r="B108" s="56">
        <v>13</v>
      </c>
      <c r="C108" s="56" t="s">
        <v>604</v>
      </c>
      <c r="D108" s="56">
        <v>14</v>
      </c>
      <c r="E108" s="56">
        <v>2</v>
      </c>
      <c r="F108" s="56" t="s">
        <v>644</v>
      </c>
      <c r="G108" s="56"/>
      <c r="H108" s="72"/>
      <c r="I108" s="41" t="s">
        <v>940</v>
      </c>
      <c r="J108" s="58">
        <v>3</v>
      </c>
      <c r="K108" s="5" t="s">
        <v>164</v>
      </c>
      <c r="L108" s="5" t="s">
        <v>981</v>
      </c>
      <c r="M108" s="8">
        <v>9</v>
      </c>
      <c r="N108" s="8">
        <v>18</v>
      </c>
      <c r="O108" s="8">
        <v>210</v>
      </c>
      <c r="P108" s="8">
        <v>8</v>
      </c>
      <c r="Q108" s="8">
        <f t="shared" si="2"/>
        <v>1680</v>
      </c>
      <c r="R108" s="8">
        <v>35</v>
      </c>
      <c r="S108" s="59">
        <f t="shared" si="3"/>
        <v>1058.4000000000001</v>
      </c>
    </row>
    <row r="109" spans="1:19" s="63" customFormat="1" ht="20.100000000000001" customHeight="1" x14ac:dyDescent="0.4">
      <c r="A109" s="56" t="s">
        <v>24</v>
      </c>
      <c r="B109" s="56">
        <v>13</v>
      </c>
      <c r="C109" s="56" t="s">
        <v>604</v>
      </c>
      <c r="D109" s="56">
        <v>14</v>
      </c>
      <c r="E109" s="56">
        <v>2</v>
      </c>
      <c r="F109" s="56" t="s">
        <v>644</v>
      </c>
      <c r="G109" s="56"/>
      <c r="H109" s="72"/>
      <c r="I109" s="41" t="s">
        <v>940</v>
      </c>
      <c r="J109" s="58">
        <v>3</v>
      </c>
      <c r="K109" s="5" t="s">
        <v>165</v>
      </c>
      <c r="L109" s="5" t="s">
        <v>981</v>
      </c>
      <c r="M109" s="8">
        <v>3</v>
      </c>
      <c r="N109" s="8">
        <v>3</v>
      </c>
      <c r="O109" s="8">
        <v>210</v>
      </c>
      <c r="P109" s="8">
        <v>8</v>
      </c>
      <c r="Q109" s="8">
        <f t="shared" si="2"/>
        <v>1680</v>
      </c>
      <c r="R109" s="8">
        <v>35</v>
      </c>
      <c r="S109" s="59">
        <f t="shared" si="3"/>
        <v>176.4</v>
      </c>
    </row>
    <row r="110" spans="1:19" s="63" customFormat="1" ht="20.100000000000001" customHeight="1" x14ac:dyDescent="0.4">
      <c r="A110" s="56" t="s">
        <v>27</v>
      </c>
      <c r="B110" s="56">
        <v>13</v>
      </c>
      <c r="C110" s="56" t="s">
        <v>604</v>
      </c>
      <c r="D110" s="56">
        <v>14</v>
      </c>
      <c r="E110" s="56">
        <v>2</v>
      </c>
      <c r="F110" s="56" t="s">
        <v>644</v>
      </c>
      <c r="G110" s="56"/>
      <c r="H110" s="72"/>
      <c r="I110" s="41" t="s">
        <v>941</v>
      </c>
      <c r="J110" s="58">
        <v>3</v>
      </c>
      <c r="K110" s="5" t="s">
        <v>164</v>
      </c>
      <c r="L110" s="5" t="s">
        <v>981</v>
      </c>
      <c r="M110" s="8">
        <v>9</v>
      </c>
      <c r="N110" s="8">
        <v>18</v>
      </c>
      <c r="O110" s="8">
        <v>210</v>
      </c>
      <c r="P110" s="8">
        <v>8</v>
      </c>
      <c r="Q110" s="8">
        <f t="shared" si="2"/>
        <v>1680</v>
      </c>
      <c r="R110" s="8">
        <v>35</v>
      </c>
      <c r="S110" s="59">
        <f t="shared" si="3"/>
        <v>1058.4000000000001</v>
      </c>
    </row>
    <row r="111" spans="1:19" s="63" customFormat="1" ht="20.100000000000001" customHeight="1" x14ac:dyDescent="0.4">
      <c r="A111" s="56" t="s">
        <v>24</v>
      </c>
      <c r="B111" s="56">
        <v>13</v>
      </c>
      <c r="C111" s="56" t="s">
        <v>604</v>
      </c>
      <c r="D111" s="56">
        <v>14</v>
      </c>
      <c r="E111" s="56">
        <v>2</v>
      </c>
      <c r="F111" s="56" t="s">
        <v>644</v>
      </c>
      <c r="G111" s="56"/>
      <c r="H111" s="72"/>
      <c r="I111" s="41" t="s">
        <v>941</v>
      </c>
      <c r="J111" s="58">
        <v>3</v>
      </c>
      <c r="K111" s="5" t="s">
        <v>165</v>
      </c>
      <c r="L111" s="5" t="s">
        <v>981</v>
      </c>
      <c r="M111" s="8">
        <v>3</v>
      </c>
      <c r="N111" s="8">
        <v>3</v>
      </c>
      <c r="O111" s="8">
        <v>210</v>
      </c>
      <c r="P111" s="8">
        <v>8</v>
      </c>
      <c r="Q111" s="8">
        <f t="shared" si="2"/>
        <v>1680</v>
      </c>
      <c r="R111" s="8">
        <v>35</v>
      </c>
      <c r="S111" s="59">
        <f t="shared" si="3"/>
        <v>176.4</v>
      </c>
    </row>
    <row r="112" spans="1:19" s="63" customFormat="1" ht="20.100000000000001" customHeight="1" x14ac:dyDescent="0.4">
      <c r="A112" s="56" t="s">
        <v>27</v>
      </c>
      <c r="B112" s="56">
        <v>13</v>
      </c>
      <c r="C112" s="56" t="s">
        <v>604</v>
      </c>
      <c r="D112" s="56">
        <v>14</v>
      </c>
      <c r="E112" s="56">
        <v>2</v>
      </c>
      <c r="F112" s="56" t="s">
        <v>644</v>
      </c>
      <c r="G112" s="56"/>
      <c r="H112" s="72"/>
      <c r="I112" s="41" t="s">
        <v>942</v>
      </c>
      <c r="J112" s="58">
        <v>3</v>
      </c>
      <c r="K112" s="5" t="s">
        <v>164</v>
      </c>
      <c r="L112" s="5" t="s">
        <v>981</v>
      </c>
      <c r="M112" s="8">
        <v>9</v>
      </c>
      <c r="N112" s="8">
        <v>18</v>
      </c>
      <c r="O112" s="8">
        <v>210</v>
      </c>
      <c r="P112" s="8">
        <v>8</v>
      </c>
      <c r="Q112" s="8">
        <f t="shared" si="2"/>
        <v>1680</v>
      </c>
      <c r="R112" s="8">
        <v>35</v>
      </c>
      <c r="S112" s="59">
        <f t="shared" si="3"/>
        <v>1058.4000000000001</v>
      </c>
    </row>
    <row r="113" spans="1:19" s="63" customFormat="1" ht="20.100000000000001" customHeight="1" x14ac:dyDescent="0.4">
      <c r="A113" s="56" t="s">
        <v>24</v>
      </c>
      <c r="B113" s="56">
        <v>13</v>
      </c>
      <c r="C113" s="56" t="s">
        <v>604</v>
      </c>
      <c r="D113" s="56">
        <v>14</v>
      </c>
      <c r="E113" s="56">
        <v>2</v>
      </c>
      <c r="F113" s="56" t="s">
        <v>644</v>
      </c>
      <c r="G113" s="56"/>
      <c r="H113" s="72"/>
      <c r="I113" s="41" t="s">
        <v>942</v>
      </c>
      <c r="J113" s="58">
        <v>3</v>
      </c>
      <c r="K113" s="5" t="s">
        <v>165</v>
      </c>
      <c r="L113" s="5" t="s">
        <v>981</v>
      </c>
      <c r="M113" s="8">
        <v>3</v>
      </c>
      <c r="N113" s="8">
        <v>3</v>
      </c>
      <c r="O113" s="8">
        <v>210</v>
      </c>
      <c r="P113" s="8">
        <v>8</v>
      </c>
      <c r="Q113" s="8">
        <f t="shared" si="2"/>
        <v>1680</v>
      </c>
      <c r="R113" s="8">
        <v>35</v>
      </c>
      <c r="S113" s="59">
        <f t="shared" si="3"/>
        <v>176.4</v>
      </c>
    </row>
    <row r="114" spans="1:19" s="63" customFormat="1" ht="20.100000000000001" customHeight="1" x14ac:dyDescent="0.4">
      <c r="A114" s="56" t="s">
        <v>18</v>
      </c>
      <c r="B114" s="56">
        <v>13</v>
      </c>
      <c r="C114" s="56" t="s">
        <v>604</v>
      </c>
      <c r="D114" s="56">
        <v>15</v>
      </c>
      <c r="E114" s="56">
        <v>2</v>
      </c>
      <c r="F114" s="56" t="s">
        <v>644</v>
      </c>
      <c r="G114" s="56"/>
      <c r="H114" s="74" t="s">
        <v>534</v>
      </c>
      <c r="I114" s="41" t="s">
        <v>123</v>
      </c>
      <c r="J114" s="58">
        <v>3</v>
      </c>
      <c r="K114" s="5" t="s">
        <v>166</v>
      </c>
      <c r="L114" s="5" t="s">
        <v>981</v>
      </c>
      <c r="M114" s="8">
        <v>17</v>
      </c>
      <c r="N114" s="8">
        <v>17</v>
      </c>
      <c r="O114" s="8">
        <v>210</v>
      </c>
      <c r="P114" s="8">
        <v>8</v>
      </c>
      <c r="Q114" s="8">
        <f t="shared" si="2"/>
        <v>1680</v>
      </c>
      <c r="R114" s="8">
        <v>35</v>
      </c>
      <c r="S114" s="59">
        <f t="shared" si="3"/>
        <v>999.6</v>
      </c>
    </row>
    <row r="115" spans="1:19" s="63" customFormat="1" ht="20.100000000000001" customHeight="1" x14ac:dyDescent="0.4">
      <c r="A115" s="56" t="s">
        <v>41</v>
      </c>
      <c r="B115" s="56">
        <v>13</v>
      </c>
      <c r="C115" s="56" t="s">
        <v>604</v>
      </c>
      <c r="D115" s="56">
        <v>15</v>
      </c>
      <c r="E115" s="56">
        <v>2</v>
      </c>
      <c r="F115" s="56" t="s">
        <v>644</v>
      </c>
      <c r="G115" s="56"/>
      <c r="H115" s="75"/>
      <c r="I115" s="41" t="s">
        <v>184</v>
      </c>
      <c r="J115" s="58">
        <v>3</v>
      </c>
      <c r="K115" s="5" t="s">
        <v>12</v>
      </c>
      <c r="L115" s="5" t="s">
        <v>981</v>
      </c>
      <c r="M115" s="8">
        <v>3</v>
      </c>
      <c r="N115" s="8">
        <v>3</v>
      </c>
      <c r="O115" s="8">
        <v>100</v>
      </c>
      <c r="P115" s="8">
        <v>6</v>
      </c>
      <c r="Q115" s="8">
        <f t="shared" ref="Q115:Q158" si="4">O115*P115</f>
        <v>600</v>
      </c>
      <c r="R115" s="8">
        <v>35</v>
      </c>
      <c r="S115" s="59">
        <f t="shared" si="3"/>
        <v>63</v>
      </c>
    </row>
    <row r="116" spans="1:19" s="63" customFormat="1" ht="20.100000000000001" customHeight="1" x14ac:dyDescent="0.4">
      <c r="A116" s="56" t="s">
        <v>34</v>
      </c>
      <c r="B116" s="56">
        <v>13</v>
      </c>
      <c r="C116" s="56" t="s">
        <v>604</v>
      </c>
      <c r="D116" s="56">
        <v>15</v>
      </c>
      <c r="E116" s="56">
        <v>2</v>
      </c>
      <c r="F116" s="56" t="s">
        <v>644</v>
      </c>
      <c r="G116" s="56"/>
      <c r="H116" s="75"/>
      <c r="I116" s="41" t="s">
        <v>116</v>
      </c>
      <c r="J116" s="58">
        <v>3</v>
      </c>
      <c r="K116" s="5" t="s">
        <v>15</v>
      </c>
      <c r="L116" s="5" t="s">
        <v>981</v>
      </c>
      <c r="M116" s="8">
        <v>3</v>
      </c>
      <c r="N116" s="8">
        <v>6</v>
      </c>
      <c r="O116" s="8">
        <v>30</v>
      </c>
      <c r="P116" s="8">
        <v>1</v>
      </c>
      <c r="Q116" s="8">
        <f t="shared" si="4"/>
        <v>30</v>
      </c>
      <c r="R116" s="8">
        <v>35</v>
      </c>
      <c r="S116" s="59">
        <f t="shared" si="3"/>
        <v>6.3</v>
      </c>
    </row>
    <row r="117" spans="1:19" s="63" customFormat="1" ht="20.100000000000001" customHeight="1" x14ac:dyDescent="0.4">
      <c r="A117" s="56" t="s">
        <v>53</v>
      </c>
      <c r="B117" s="56">
        <v>13</v>
      </c>
      <c r="C117" s="56" t="s">
        <v>604</v>
      </c>
      <c r="D117" s="56">
        <v>15</v>
      </c>
      <c r="E117" s="56">
        <v>2</v>
      </c>
      <c r="F117" s="56" t="s">
        <v>644</v>
      </c>
      <c r="G117" s="56"/>
      <c r="H117" s="75"/>
      <c r="I117" s="41" t="s">
        <v>804</v>
      </c>
      <c r="J117" s="58">
        <v>3.5</v>
      </c>
      <c r="K117" s="5" t="s">
        <v>185</v>
      </c>
      <c r="L117" s="5" t="s">
        <v>981</v>
      </c>
      <c r="M117" s="8">
        <v>1</v>
      </c>
      <c r="N117" s="8">
        <v>1</v>
      </c>
      <c r="O117" s="8">
        <v>365</v>
      </c>
      <c r="P117" s="8">
        <v>10</v>
      </c>
      <c r="Q117" s="8">
        <f t="shared" si="4"/>
        <v>3650</v>
      </c>
      <c r="R117" s="8">
        <v>35</v>
      </c>
      <c r="S117" s="59">
        <f t="shared" si="3"/>
        <v>127.75</v>
      </c>
    </row>
    <row r="118" spans="1:19" s="63" customFormat="1" ht="20.100000000000001" customHeight="1" x14ac:dyDescent="0.4">
      <c r="A118" s="56" t="s">
        <v>57</v>
      </c>
      <c r="B118" s="56">
        <v>13</v>
      </c>
      <c r="C118" s="56" t="s">
        <v>604</v>
      </c>
      <c r="D118" s="56">
        <v>15</v>
      </c>
      <c r="E118" s="56">
        <v>2</v>
      </c>
      <c r="F118" s="56" t="s">
        <v>644</v>
      </c>
      <c r="G118" s="56"/>
      <c r="H118" s="75"/>
      <c r="I118" s="41" t="s">
        <v>804</v>
      </c>
      <c r="J118" s="58">
        <v>3</v>
      </c>
      <c r="K118" s="5" t="s">
        <v>148</v>
      </c>
      <c r="L118" s="5" t="s">
        <v>981</v>
      </c>
      <c r="M118" s="8">
        <v>1</v>
      </c>
      <c r="N118" s="8">
        <v>1</v>
      </c>
      <c r="O118" s="8">
        <v>365</v>
      </c>
      <c r="P118" s="8">
        <v>10</v>
      </c>
      <c r="Q118" s="8">
        <f t="shared" si="4"/>
        <v>3650</v>
      </c>
      <c r="R118" s="8">
        <v>35</v>
      </c>
      <c r="S118" s="59">
        <f t="shared" si="3"/>
        <v>127.75</v>
      </c>
    </row>
    <row r="119" spans="1:19" s="63" customFormat="1" ht="20.100000000000001" customHeight="1" x14ac:dyDescent="0.4">
      <c r="A119" s="56" t="s">
        <v>43</v>
      </c>
      <c r="B119" s="56">
        <v>13</v>
      </c>
      <c r="C119" s="56" t="s">
        <v>604</v>
      </c>
      <c r="D119" s="56">
        <v>15</v>
      </c>
      <c r="E119" s="56">
        <v>2</v>
      </c>
      <c r="F119" s="56" t="s">
        <v>644</v>
      </c>
      <c r="G119" s="56"/>
      <c r="H119" s="75"/>
      <c r="I119" s="41" t="s">
        <v>169</v>
      </c>
      <c r="J119" s="58">
        <v>3</v>
      </c>
      <c r="K119" s="5" t="s">
        <v>99</v>
      </c>
      <c r="L119" s="5" t="s">
        <v>1002</v>
      </c>
      <c r="M119" s="8">
        <v>18</v>
      </c>
      <c r="N119" s="8">
        <v>18</v>
      </c>
      <c r="O119" s="8">
        <v>210</v>
      </c>
      <c r="P119" s="8">
        <v>1</v>
      </c>
      <c r="Q119" s="8">
        <f t="shared" si="4"/>
        <v>210</v>
      </c>
      <c r="R119" s="8">
        <v>42</v>
      </c>
      <c r="S119" s="59">
        <f t="shared" si="3"/>
        <v>158.76</v>
      </c>
    </row>
    <row r="120" spans="1:19" s="63" customFormat="1" ht="20.100000000000001" customHeight="1" x14ac:dyDescent="0.4">
      <c r="A120" s="56" t="s">
        <v>43</v>
      </c>
      <c r="B120" s="56">
        <v>13</v>
      </c>
      <c r="C120" s="56" t="s">
        <v>604</v>
      </c>
      <c r="D120" s="56">
        <v>15</v>
      </c>
      <c r="E120" s="56">
        <v>2</v>
      </c>
      <c r="F120" s="56" t="s">
        <v>644</v>
      </c>
      <c r="G120" s="56"/>
      <c r="H120" s="75"/>
      <c r="I120" s="41" t="s">
        <v>167</v>
      </c>
      <c r="J120" s="58">
        <v>3</v>
      </c>
      <c r="K120" s="5" t="s">
        <v>99</v>
      </c>
      <c r="L120" s="5" t="s">
        <v>1002</v>
      </c>
      <c r="M120" s="8">
        <v>14</v>
      </c>
      <c r="N120" s="8">
        <v>14</v>
      </c>
      <c r="O120" s="8">
        <v>210</v>
      </c>
      <c r="P120" s="8">
        <v>1</v>
      </c>
      <c r="Q120" s="8">
        <f t="shared" si="4"/>
        <v>210</v>
      </c>
      <c r="R120" s="8">
        <v>42</v>
      </c>
      <c r="S120" s="59">
        <f t="shared" si="3"/>
        <v>123.48</v>
      </c>
    </row>
    <row r="121" spans="1:19" s="63" customFormat="1" ht="20.100000000000001" customHeight="1" x14ac:dyDescent="0.4">
      <c r="A121" s="56" t="s">
        <v>18</v>
      </c>
      <c r="B121" s="56">
        <v>13</v>
      </c>
      <c r="C121" s="56" t="s">
        <v>604</v>
      </c>
      <c r="D121" s="56">
        <v>15</v>
      </c>
      <c r="E121" s="56">
        <v>2</v>
      </c>
      <c r="F121" s="56" t="s">
        <v>644</v>
      </c>
      <c r="G121" s="56"/>
      <c r="H121" s="75"/>
      <c r="I121" s="41" t="s">
        <v>186</v>
      </c>
      <c r="J121" s="58">
        <v>3</v>
      </c>
      <c r="K121" s="5" t="s">
        <v>166</v>
      </c>
      <c r="L121" s="5" t="s">
        <v>981</v>
      </c>
      <c r="M121" s="8">
        <v>3</v>
      </c>
      <c r="N121" s="8">
        <v>3</v>
      </c>
      <c r="O121" s="8">
        <v>210</v>
      </c>
      <c r="P121" s="8">
        <v>1</v>
      </c>
      <c r="Q121" s="8">
        <f t="shared" si="4"/>
        <v>210</v>
      </c>
      <c r="R121" s="8">
        <v>35</v>
      </c>
      <c r="S121" s="59">
        <f t="shared" si="3"/>
        <v>22.05</v>
      </c>
    </row>
    <row r="122" spans="1:19" s="63" customFormat="1" ht="20.100000000000001" customHeight="1" x14ac:dyDescent="0.4">
      <c r="A122" s="56" t="s">
        <v>27</v>
      </c>
      <c r="B122" s="56">
        <v>13</v>
      </c>
      <c r="C122" s="56" t="s">
        <v>604</v>
      </c>
      <c r="D122" s="56">
        <v>15</v>
      </c>
      <c r="E122" s="56">
        <v>2</v>
      </c>
      <c r="F122" s="56" t="s">
        <v>644</v>
      </c>
      <c r="G122" s="56"/>
      <c r="H122" s="75"/>
      <c r="I122" s="41" t="s">
        <v>937</v>
      </c>
      <c r="J122" s="58">
        <v>3</v>
      </c>
      <c r="K122" s="5" t="s">
        <v>164</v>
      </c>
      <c r="L122" s="5" t="s">
        <v>981</v>
      </c>
      <c r="M122" s="8">
        <v>9</v>
      </c>
      <c r="N122" s="8">
        <v>18</v>
      </c>
      <c r="O122" s="8">
        <v>210</v>
      </c>
      <c r="P122" s="8">
        <v>8</v>
      </c>
      <c r="Q122" s="8">
        <f t="shared" si="4"/>
        <v>1680</v>
      </c>
      <c r="R122" s="8">
        <v>35</v>
      </c>
      <c r="S122" s="59">
        <f t="shared" si="3"/>
        <v>1058.4000000000001</v>
      </c>
    </row>
    <row r="123" spans="1:19" s="63" customFormat="1" ht="20.100000000000001" customHeight="1" x14ac:dyDescent="0.4">
      <c r="A123" s="56" t="s">
        <v>24</v>
      </c>
      <c r="B123" s="56">
        <v>13</v>
      </c>
      <c r="C123" s="56" t="s">
        <v>604</v>
      </c>
      <c r="D123" s="56">
        <v>15</v>
      </c>
      <c r="E123" s="56">
        <v>2</v>
      </c>
      <c r="F123" s="56" t="s">
        <v>644</v>
      </c>
      <c r="G123" s="56"/>
      <c r="H123" s="75"/>
      <c r="I123" s="41" t="s">
        <v>937</v>
      </c>
      <c r="J123" s="58">
        <v>3</v>
      </c>
      <c r="K123" s="5" t="s">
        <v>165</v>
      </c>
      <c r="L123" s="5" t="s">
        <v>981</v>
      </c>
      <c r="M123" s="8">
        <v>3</v>
      </c>
      <c r="N123" s="8">
        <v>3</v>
      </c>
      <c r="O123" s="8">
        <v>210</v>
      </c>
      <c r="P123" s="8">
        <v>8</v>
      </c>
      <c r="Q123" s="8">
        <f t="shared" si="4"/>
        <v>1680</v>
      </c>
      <c r="R123" s="8">
        <v>35</v>
      </c>
      <c r="S123" s="59">
        <f t="shared" si="3"/>
        <v>176.4</v>
      </c>
    </row>
    <row r="124" spans="1:19" s="63" customFormat="1" ht="20.100000000000001" customHeight="1" x14ac:dyDescent="0.4">
      <c r="A124" s="56" t="s">
        <v>27</v>
      </c>
      <c r="B124" s="56">
        <v>13</v>
      </c>
      <c r="C124" s="56" t="s">
        <v>604</v>
      </c>
      <c r="D124" s="56">
        <v>15</v>
      </c>
      <c r="E124" s="56">
        <v>2</v>
      </c>
      <c r="F124" s="56" t="s">
        <v>644</v>
      </c>
      <c r="G124" s="56"/>
      <c r="H124" s="75"/>
      <c r="I124" s="41" t="s">
        <v>190</v>
      </c>
      <c r="J124" s="58">
        <v>3</v>
      </c>
      <c r="K124" s="5" t="s">
        <v>164</v>
      </c>
      <c r="L124" s="5" t="s">
        <v>981</v>
      </c>
      <c r="M124" s="8">
        <v>9</v>
      </c>
      <c r="N124" s="8">
        <v>18</v>
      </c>
      <c r="O124" s="8">
        <v>210</v>
      </c>
      <c r="P124" s="8">
        <v>8</v>
      </c>
      <c r="Q124" s="8">
        <f t="shared" si="4"/>
        <v>1680</v>
      </c>
      <c r="R124" s="8">
        <v>35</v>
      </c>
      <c r="S124" s="59">
        <f t="shared" si="3"/>
        <v>1058.4000000000001</v>
      </c>
    </row>
    <row r="125" spans="1:19" s="63" customFormat="1" ht="20.100000000000001" customHeight="1" x14ac:dyDescent="0.4">
      <c r="A125" s="56" t="s">
        <v>24</v>
      </c>
      <c r="B125" s="56">
        <v>13</v>
      </c>
      <c r="C125" s="56" t="s">
        <v>604</v>
      </c>
      <c r="D125" s="56">
        <v>15</v>
      </c>
      <c r="E125" s="56">
        <v>2</v>
      </c>
      <c r="F125" s="56" t="s">
        <v>644</v>
      </c>
      <c r="G125" s="56"/>
      <c r="H125" s="75"/>
      <c r="I125" s="41" t="s">
        <v>190</v>
      </c>
      <c r="J125" s="58">
        <v>3</v>
      </c>
      <c r="K125" s="5" t="s">
        <v>165</v>
      </c>
      <c r="L125" s="5" t="s">
        <v>981</v>
      </c>
      <c r="M125" s="8">
        <v>3</v>
      </c>
      <c r="N125" s="8">
        <v>3</v>
      </c>
      <c r="O125" s="8">
        <v>210</v>
      </c>
      <c r="P125" s="8">
        <v>8</v>
      </c>
      <c r="Q125" s="8">
        <f t="shared" si="4"/>
        <v>1680</v>
      </c>
      <c r="R125" s="8">
        <v>35</v>
      </c>
      <c r="S125" s="59">
        <f t="shared" si="3"/>
        <v>176.4</v>
      </c>
    </row>
    <row r="126" spans="1:19" s="63" customFormat="1" ht="20.100000000000001" customHeight="1" x14ac:dyDescent="0.4">
      <c r="A126" s="56" t="s">
        <v>27</v>
      </c>
      <c r="B126" s="56">
        <v>13</v>
      </c>
      <c r="C126" s="56" t="s">
        <v>604</v>
      </c>
      <c r="D126" s="56">
        <v>15</v>
      </c>
      <c r="E126" s="56">
        <v>2</v>
      </c>
      <c r="F126" s="56" t="s">
        <v>644</v>
      </c>
      <c r="G126" s="56"/>
      <c r="H126" s="75"/>
      <c r="I126" s="41" t="s">
        <v>191</v>
      </c>
      <c r="J126" s="58">
        <v>3</v>
      </c>
      <c r="K126" s="5" t="s">
        <v>164</v>
      </c>
      <c r="L126" s="5" t="s">
        <v>981</v>
      </c>
      <c r="M126" s="8">
        <v>9</v>
      </c>
      <c r="N126" s="8">
        <v>18</v>
      </c>
      <c r="O126" s="8">
        <v>210</v>
      </c>
      <c r="P126" s="8">
        <v>8</v>
      </c>
      <c r="Q126" s="8">
        <f t="shared" si="4"/>
        <v>1680</v>
      </c>
      <c r="R126" s="8">
        <v>35</v>
      </c>
      <c r="S126" s="59">
        <f t="shared" si="3"/>
        <v>1058.4000000000001</v>
      </c>
    </row>
    <row r="127" spans="1:19" s="63" customFormat="1" ht="20.100000000000001" customHeight="1" x14ac:dyDescent="0.4">
      <c r="A127" s="56" t="s">
        <v>24</v>
      </c>
      <c r="B127" s="56">
        <v>13</v>
      </c>
      <c r="C127" s="56" t="s">
        <v>604</v>
      </c>
      <c r="D127" s="56">
        <v>15</v>
      </c>
      <c r="E127" s="56">
        <v>2</v>
      </c>
      <c r="F127" s="56" t="s">
        <v>644</v>
      </c>
      <c r="G127" s="56"/>
      <c r="H127" s="75"/>
      <c r="I127" s="41" t="s">
        <v>191</v>
      </c>
      <c r="J127" s="58">
        <v>3</v>
      </c>
      <c r="K127" s="5" t="s">
        <v>165</v>
      </c>
      <c r="L127" s="5" t="s">
        <v>981</v>
      </c>
      <c r="M127" s="8">
        <v>3</v>
      </c>
      <c r="N127" s="8">
        <v>3</v>
      </c>
      <c r="O127" s="8">
        <v>210</v>
      </c>
      <c r="P127" s="8">
        <v>8</v>
      </c>
      <c r="Q127" s="8">
        <f t="shared" si="4"/>
        <v>1680</v>
      </c>
      <c r="R127" s="8">
        <v>35</v>
      </c>
      <c r="S127" s="59">
        <f t="shared" si="3"/>
        <v>176.4</v>
      </c>
    </row>
    <row r="128" spans="1:19" s="63" customFormat="1" ht="20.100000000000001" customHeight="1" x14ac:dyDescent="0.4">
      <c r="A128" s="56" t="s">
        <v>27</v>
      </c>
      <c r="B128" s="56">
        <v>13</v>
      </c>
      <c r="C128" s="56" t="s">
        <v>604</v>
      </c>
      <c r="D128" s="56">
        <v>15</v>
      </c>
      <c r="E128" s="56">
        <v>2</v>
      </c>
      <c r="F128" s="56" t="s">
        <v>644</v>
      </c>
      <c r="G128" s="56"/>
      <c r="H128" s="75"/>
      <c r="I128" s="41" t="s">
        <v>192</v>
      </c>
      <c r="J128" s="58">
        <v>3</v>
      </c>
      <c r="K128" s="5" t="s">
        <v>164</v>
      </c>
      <c r="L128" s="5" t="s">
        <v>981</v>
      </c>
      <c r="M128" s="8">
        <v>9</v>
      </c>
      <c r="N128" s="8">
        <v>18</v>
      </c>
      <c r="O128" s="8">
        <v>210</v>
      </c>
      <c r="P128" s="8">
        <v>8</v>
      </c>
      <c r="Q128" s="8">
        <f t="shared" si="4"/>
        <v>1680</v>
      </c>
      <c r="R128" s="8">
        <v>35</v>
      </c>
      <c r="S128" s="59">
        <f t="shared" si="3"/>
        <v>1058.4000000000001</v>
      </c>
    </row>
    <row r="129" spans="1:19" s="63" customFormat="1" ht="20.100000000000001" customHeight="1" x14ac:dyDescent="0.4">
      <c r="A129" s="56" t="s">
        <v>24</v>
      </c>
      <c r="B129" s="56">
        <v>13</v>
      </c>
      <c r="C129" s="56" t="s">
        <v>604</v>
      </c>
      <c r="D129" s="56">
        <v>15</v>
      </c>
      <c r="E129" s="56">
        <v>2</v>
      </c>
      <c r="F129" s="56" t="s">
        <v>644</v>
      </c>
      <c r="G129" s="56"/>
      <c r="H129" s="75"/>
      <c r="I129" s="41" t="s">
        <v>192</v>
      </c>
      <c r="J129" s="58">
        <v>3</v>
      </c>
      <c r="K129" s="5" t="s">
        <v>165</v>
      </c>
      <c r="L129" s="5" t="s">
        <v>981</v>
      </c>
      <c r="M129" s="8">
        <v>3</v>
      </c>
      <c r="N129" s="8">
        <v>3</v>
      </c>
      <c r="O129" s="8">
        <v>210</v>
      </c>
      <c r="P129" s="8">
        <v>8</v>
      </c>
      <c r="Q129" s="8">
        <f t="shared" si="4"/>
        <v>1680</v>
      </c>
      <c r="R129" s="8">
        <v>35</v>
      </c>
      <c r="S129" s="59">
        <f t="shared" si="3"/>
        <v>176.4</v>
      </c>
    </row>
    <row r="130" spans="1:19" s="63" customFormat="1" ht="20.100000000000001" customHeight="1" x14ac:dyDescent="0.4">
      <c r="A130" s="56" t="s">
        <v>27</v>
      </c>
      <c r="B130" s="56">
        <v>13</v>
      </c>
      <c r="C130" s="56" t="s">
        <v>604</v>
      </c>
      <c r="D130" s="56">
        <v>15</v>
      </c>
      <c r="E130" s="56">
        <v>2</v>
      </c>
      <c r="F130" s="56" t="s">
        <v>644</v>
      </c>
      <c r="G130" s="56"/>
      <c r="H130" s="75"/>
      <c r="I130" s="41" t="s">
        <v>127</v>
      </c>
      <c r="J130" s="58">
        <v>3</v>
      </c>
      <c r="K130" s="5" t="s">
        <v>164</v>
      </c>
      <c r="L130" s="5" t="s">
        <v>981</v>
      </c>
      <c r="M130" s="8">
        <v>9</v>
      </c>
      <c r="N130" s="8">
        <v>18</v>
      </c>
      <c r="O130" s="8">
        <v>210</v>
      </c>
      <c r="P130" s="8">
        <v>8</v>
      </c>
      <c r="Q130" s="8">
        <f t="shared" si="4"/>
        <v>1680</v>
      </c>
      <c r="R130" s="8">
        <v>35</v>
      </c>
      <c r="S130" s="59">
        <f t="shared" si="3"/>
        <v>1058.4000000000001</v>
      </c>
    </row>
    <row r="131" spans="1:19" s="63" customFormat="1" ht="20.100000000000001" customHeight="1" x14ac:dyDescent="0.4">
      <c r="A131" s="56" t="s">
        <v>24</v>
      </c>
      <c r="B131" s="56">
        <v>13</v>
      </c>
      <c r="C131" s="56" t="s">
        <v>604</v>
      </c>
      <c r="D131" s="56">
        <v>15</v>
      </c>
      <c r="E131" s="56">
        <v>2</v>
      </c>
      <c r="F131" s="56" t="s">
        <v>644</v>
      </c>
      <c r="G131" s="56"/>
      <c r="H131" s="75"/>
      <c r="I131" s="41" t="s">
        <v>127</v>
      </c>
      <c r="J131" s="58">
        <v>3</v>
      </c>
      <c r="K131" s="5" t="s">
        <v>165</v>
      </c>
      <c r="L131" s="5" t="s">
        <v>981</v>
      </c>
      <c r="M131" s="8">
        <v>3</v>
      </c>
      <c r="N131" s="8">
        <v>3</v>
      </c>
      <c r="O131" s="8">
        <v>210</v>
      </c>
      <c r="P131" s="8">
        <v>8</v>
      </c>
      <c r="Q131" s="8">
        <f t="shared" si="4"/>
        <v>1680</v>
      </c>
      <c r="R131" s="8">
        <v>35</v>
      </c>
      <c r="S131" s="59">
        <f t="shared" si="3"/>
        <v>176.4</v>
      </c>
    </row>
    <row r="132" spans="1:19" s="63" customFormat="1" ht="20.100000000000001" customHeight="1" x14ac:dyDescent="0.4">
      <c r="A132" s="56" t="s">
        <v>27</v>
      </c>
      <c r="B132" s="56">
        <v>13</v>
      </c>
      <c r="C132" s="56" t="s">
        <v>604</v>
      </c>
      <c r="D132" s="56">
        <v>15</v>
      </c>
      <c r="E132" s="56">
        <v>2</v>
      </c>
      <c r="F132" s="56" t="s">
        <v>644</v>
      </c>
      <c r="G132" s="56"/>
      <c r="H132" s="75"/>
      <c r="I132" s="41" t="s">
        <v>193</v>
      </c>
      <c r="J132" s="58">
        <v>3</v>
      </c>
      <c r="K132" s="5" t="s">
        <v>164</v>
      </c>
      <c r="L132" s="5" t="s">
        <v>981</v>
      </c>
      <c r="M132" s="8">
        <v>9</v>
      </c>
      <c r="N132" s="8">
        <v>18</v>
      </c>
      <c r="O132" s="8">
        <v>210</v>
      </c>
      <c r="P132" s="8">
        <v>8</v>
      </c>
      <c r="Q132" s="8">
        <f t="shared" si="4"/>
        <v>1680</v>
      </c>
      <c r="R132" s="8">
        <v>35</v>
      </c>
      <c r="S132" s="59">
        <f t="shared" si="3"/>
        <v>1058.4000000000001</v>
      </c>
    </row>
    <row r="133" spans="1:19" s="63" customFormat="1" ht="20.100000000000001" customHeight="1" x14ac:dyDescent="0.4">
      <c r="A133" s="56" t="s">
        <v>24</v>
      </c>
      <c r="B133" s="56">
        <v>13</v>
      </c>
      <c r="C133" s="56" t="s">
        <v>604</v>
      </c>
      <c r="D133" s="56">
        <v>15</v>
      </c>
      <c r="E133" s="56">
        <v>2</v>
      </c>
      <c r="F133" s="56" t="s">
        <v>644</v>
      </c>
      <c r="G133" s="56"/>
      <c r="H133" s="75"/>
      <c r="I133" s="41" t="s">
        <v>193</v>
      </c>
      <c r="J133" s="58">
        <v>3</v>
      </c>
      <c r="K133" s="5" t="s">
        <v>165</v>
      </c>
      <c r="L133" s="5" t="s">
        <v>981</v>
      </c>
      <c r="M133" s="8">
        <v>3</v>
      </c>
      <c r="N133" s="8">
        <v>3</v>
      </c>
      <c r="O133" s="8">
        <v>210</v>
      </c>
      <c r="P133" s="8">
        <v>8</v>
      </c>
      <c r="Q133" s="8">
        <f t="shared" si="4"/>
        <v>1680</v>
      </c>
      <c r="R133" s="8">
        <v>35</v>
      </c>
      <c r="S133" s="59">
        <f t="shared" si="3"/>
        <v>176.4</v>
      </c>
    </row>
    <row r="134" spans="1:19" s="63" customFormat="1" ht="20.100000000000001" customHeight="1" x14ac:dyDescent="0.4">
      <c r="A134" s="56" t="s">
        <v>57</v>
      </c>
      <c r="B134" s="56">
        <v>13</v>
      </c>
      <c r="C134" s="56" t="s">
        <v>604</v>
      </c>
      <c r="D134" s="56">
        <v>15</v>
      </c>
      <c r="E134" s="56">
        <v>2</v>
      </c>
      <c r="F134" s="56" t="s">
        <v>644</v>
      </c>
      <c r="G134" s="56"/>
      <c r="H134" s="75"/>
      <c r="I134" s="41" t="s">
        <v>803</v>
      </c>
      <c r="J134" s="58">
        <v>2.2999999999999998</v>
      </c>
      <c r="K134" s="5" t="s">
        <v>148</v>
      </c>
      <c r="L134" s="5" t="s">
        <v>981</v>
      </c>
      <c r="M134" s="8">
        <v>1</v>
      </c>
      <c r="N134" s="8">
        <v>1</v>
      </c>
      <c r="O134" s="8">
        <v>365</v>
      </c>
      <c r="P134" s="8">
        <v>10</v>
      </c>
      <c r="Q134" s="8">
        <f>O134*P134</f>
        <v>3650</v>
      </c>
      <c r="R134" s="8">
        <v>35</v>
      </c>
      <c r="S134" s="59">
        <f t="shared" si="3"/>
        <v>127.75</v>
      </c>
    </row>
    <row r="135" spans="1:19" s="63" customFormat="1" ht="20.100000000000001" customHeight="1" x14ac:dyDescent="0.4">
      <c r="A135" s="56" t="s">
        <v>53</v>
      </c>
      <c r="B135" s="56">
        <v>13</v>
      </c>
      <c r="C135" s="56" t="s">
        <v>604</v>
      </c>
      <c r="D135" s="56">
        <v>15</v>
      </c>
      <c r="E135" s="56">
        <v>2</v>
      </c>
      <c r="F135" s="56" t="s">
        <v>644</v>
      </c>
      <c r="G135" s="56"/>
      <c r="H135" s="76"/>
      <c r="I135" s="41" t="s">
        <v>803</v>
      </c>
      <c r="J135" s="58">
        <v>3</v>
      </c>
      <c r="K135" s="5" t="s">
        <v>185</v>
      </c>
      <c r="L135" s="5" t="s">
        <v>981</v>
      </c>
      <c r="M135" s="8">
        <v>1</v>
      </c>
      <c r="N135" s="8">
        <v>1</v>
      </c>
      <c r="O135" s="8">
        <v>365</v>
      </c>
      <c r="P135" s="8">
        <v>10</v>
      </c>
      <c r="Q135" s="8">
        <f t="shared" si="4"/>
        <v>3650</v>
      </c>
      <c r="R135" s="8">
        <v>35</v>
      </c>
      <c r="S135" s="59">
        <f t="shared" ref="S135:S198" si="5">N135*Q135*R135/1000</f>
        <v>127.75</v>
      </c>
    </row>
    <row r="136" spans="1:19" s="63" customFormat="1" ht="20.100000000000001" customHeight="1" x14ac:dyDescent="0.4">
      <c r="A136" s="56"/>
      <c r="B136" s="56">
        <v>13</v>
      </c>
      <c r="C136" s="56" t="s">
        <v>604</v>
      </c>
      <c r="D136" s="56">
        <v>15</v>
      </c>
      <c r="E136" s="56" t="s">
        <v>867</v>
      </c>
      <c r="F136" s="56" t="s">
        <v>579</v>
      </c>
      <c r="G136" s="56"/>
      <c r="H136" s="57" t="s">
        <v>868</v>
      </c>
      <c r="I136" s="41" t="s">
        <v>591</v>
      </c>
      <c r="J136" s="58">
        <v>3</v>
      </c>
      <c r="K136" s="5" t="s">
        <v>148</v>
      </c>
      <c r="L136" s="5" t="s">
        <v>981</v>
      </c>
      <c r="M136" s="8">
        <v>1</v>
      </c>
      <c r="N136" s="8">
        <v>1</v>
      </c>
      <c r="O136" s="8">
        <v>365</v>
      </c>
      <c r="P136" s="8">
        <v>10</v>
      </c>
      <c r="Q136" s="8">
        <f>O136*P136</f>
        <v>3650</v>
      </c>
      <c r="R136" s="8">
        <v>35</v>
      </c>
      <c r="S136" s="59">
        <f t="shared" si="5"/>
        <v>127.75</v>
      </c>
    </row>
    <row r="137" spans="1:19" s="63" customFormat="1" ht="20.100000000000001" customHeight="1" x14ac:dyDescent="0.4">
      <c r="A137" s="56" t="s">
        <v>41</v>
      </c>
      <c r="B137" s="56">
        <v>13</v>
      </c>
      <c r="C137" s="56" t="s">
        <v>604</v>
      </c>
      <c r="D137" s="56">
        <v>16</v>
      </c>
      <c r="E137" s="56">
        <v>1</v>
      </c>
      <c r="F137" s="56" t="s">
        <v>644</v>
      </c>
      <c r="G137" s="56" t="s">
        <v>811</v>
      </c>
      <c r="H137" s="72" t="s">
        <v>535</v>
      </c>
      <c r="I137" s="41" t="s">
        <v>194</v>
      </c>
      <c r="J137" s="58">
        <v>3</v>
      </c>
      <c r="K137" s="5" t="s">
        <v>12</v>
      </c>
      <c r="L137" s="5" t="s">
        <v>981</v>
      </c>
      <c r="M137" s="8">
        <v>36</v>
      </c>
      <c r="N137" s="8">
        <v>36</v>
      </c>
      <c r="O137" s="8">
        <v>210</v>
      </c>
      <c r="P137" s="8">
        <v>3</v>
      </c>
      <c r="Q137" s="8">
        <f t="shared" si="4"/>
        <v>630</v>
      </c>
      <c r="R137" s="8">
        <v>35</v>
      </c>
      <c r="S137" s="59">
        <f t="shared" si="5"/>
        <v>793.8</v>
      </c>
    </row>
    <row r="138" spans="1:19" s="63" customFormat="1" ht="20.100000000000001" customHeight="1" x14ac:dyDescent="0.4">
      <c r="A138" s="56" t="s">
        <v>212</v>
      </c>
      <c r="B138" s="56">
        <v>13</v>
      </c>
      <c r="C138" s="56" t="s">
        <v>604</v>
      </c>
      <c r="D138" s="56">
        <v>16</v>
      </c>
      <c r="E138" s="56">
        <v>1</v>
      </c>
      <c r="F138" s="56" t="s">
        <v>644</v>
      </c>
      <c r="G138" s="56" t="s">
        <v>811</v>
      </c>
      <c r="H138" s="72"/>
      <c r="I138" s="41" t="s">
        <v>213</v>
      </c>
      <c r="J138" s="58">
        <v>3</v>
      </c>
      <c r="K138" s="5" t="s">
        <v>1004</v>
      </c>
      <c r="L138" s="5" t="s">
        <v>1000</v>
      </c>
      <c r="M138" s="8">
        <v>1</v>
      </c>
      <c r="N138" s="8">
        <v>1</v>
      </c>
      <c r="O138" s="8">
        <v>10</v>
      </c>
      <c r="P138" s="8">
        <v>1</v>
      </c>
      <c r="Q138" s="8">
        <f t="shared" si="4"/>
        <v>10</v>
      </c>
      <c r="R138" s="8">
        <v>19</v>
      </c>
      <c r="S138" s="59">
        <f t="shared" si="5"/>
        <v>0.19</v>
      </c>
    </row>
    <row r="139" spans="1:19" s="63" customFormat="1" ht="20.100000000000001" customHeight="1" x14ac:dyDescent="0.4">
      <c r="A139" s="56" t="s">
        <v>43</v>
      </c>
      <c r="B139" s="56">
        <v>13</v>
      </c>
      <c r="C139" s="56" t="s">
        <v>604</v>
      </c>
      <c r="D139" s="56">
        <v>16</v>
      </c>
      <c r="E139" s="56">
        <v>1</v>
      </c>
      <c r="F139" s="56" t="s">
        <v>644</v>
      </c>
      <c r="G139" s="56"/>
      <c r="H139" s="72"/>
      <c r="I139" s="41" t="s">
        <v>86</v>
      </c>
      <c r="J139" s="58">
        <v>3</v>
      </c>
      <c r="K139" s="5" t="s">
        <v>99</v>
      </c>
      <c r="L139" s="5" t="s">
        <v>1002</v>
      </c>
      <c r="M139" s="8">
        <v>6</v>
      </c>
      <c r="N139" s="8">
        <v>6</v>
      </c>
      <c r="O139" s="8">
        <v>210</v>
      </c>
      <c r="P139" s="8">
        <v>4</v>
      </c>
      <c r="Q139" s="8">
        <f t="shared" si="4"/>
        <v>840</v>
      </c>
      <c r="R139" s="8">
        <v>42</v>
      </c>
      <c r="S139" s="59">
        <f t="shared" si="5"/>
        <v>211.68</v>
      </c>
    </row>
    <row r="140" spans="1:19" s="63" customFormat="1" ht="20.100000000000001" customHeight="1" x14ac:dyDescent="0.4">
      <c r="A140" s="56" t="s">
        <v>93</v>
      </c>
      <c r="B140" s="56">
        <v>13</v>
      </c>
      <c r="C140" s="56" t="s">
        <v>604</v>
      </c>
      <c r="D140" s="56">
        <v>16</v>
      </c>
      <c r="E140" s="56">
        <v>1</v>
      </c>
      <c r="F140" s="56" t="s">
        <v>644</v>
      </c>
      <c r="G140" s="56"/>
      <c r="H140" s="72"/>
      <c r="I140" s="41" t="s">
        <v>86</v>
      </c>
      <c r="J140" s="58">
        <v>6</v>
      </c>
      <c r="K140" s="5" t="s">
        <v>188</v>
      </c>
      <c r="L140" s="5" t="s">
        <v>1002</v>
      </c>
      <c r="M140" s="8">
        <v>20</v>
      </c>
      <c r="N140" s="8">
        <v>60</v>
      </c>
      <c r="O140" s="8">
        <v>210</v>
      </c>
      <c r="P140" s="8">
        <v>4</v>
      </c>
      <c r="Q140" s="8">
        <f t="shared" si="4"/>
        <v>840</v>
      </c>
      <c r="R140" s="8">
        <v>42</v>
      </c>
      <c r="S140" s="59">
        <f t="shared" si="5"/>
        <v>2116.8000000000002</v>
      </c>
    </row>
    <row r="141" spans="1:19" s="63" customFormat="1" ht="20.100000000000001" customHeight="1" x14ac:dyDescent="0.4">
      <c r="A141" s="56" t="s">
        <v>43</v>
      </c>
      <c r="B141" s="56">
        <v>13</v>
      </c>
      <c r="C141" s="56" t="s">
        <v>604</v>
      </c>
      <c r="D141" s="56">
        <v>16</v>
      </c>
      <c r="E141" s="56">
        <v>1</v>
      </c>
      <c r="F141" s="56" t="s">
        <v>644</v>
      </c>
      <c r="G141" s="56"/>
      <c r="H141" s="72"/>
      <c r="I141" s="41" t="s">
        <v>195</v>
      </c>
      <c r="J141" s="58">
        <v>3</v>
      </c>
      <c r="K141" s="5" t="s">
        <v>99</v>
      </c>
      <c r="L141" s="5" t="s">
        <v>1002</v>
      </c>
      <c r="M141" s="8">
        <v>1</v>
      </c>
      <c r="N141" s="8">
        <v>1</v>
      </c>
      <c r="O141" s="8">
        <v>100</v>
      </c>
      <c r="P141" s="8">
        <v>1</v>
      </c>
      <c r="Q141" s="8">
        <f t="shared" si="4"/>
        <v>100</v>
      </c>
      <c r="R141" s="8">
        <v>42</v>
      </c>
      <c r="S141" s="59">
        <f t="shared" si="5"/>
        <v>4.2</v>
      </c>
    </row>
    <row r="142" spans="1:19" s="63" customFormat="1" ht="20.100000000000001" customHeight="1" x14ac:dyDescent="0.4">
      <c r="A142" s="56" t="s">
        <v>34</v>
      </c>
      <c r="B142" s="56">
        <v>13</v>
      </c>
      <c r="C142" s="56" t="s">
        <v>604</v>
      </c>
      <c r="D142" s="56">
        <v>16</v>
      </c>
      <c r="E142" s="56">
        <v>1</v>
      </c>
      <c r="F142" s="56" t="s">
        <v>644</v>
      </c>
      <c r="G142" s="56"/>
      <c r="H142" s="72"/>
      <c r="I142" s="41" t="s">
        <v>195</v>
      </c>
      <c r="J142" s="58">
        <v>3</v>
      </c>
      <c r="K142" s="5" t="s">
        <v>15</v>
      </c>
      <c r="L142" s="5" t="s">
        <v>981</v>
      </c>
      <c r="M142" s="8">
        <v>2</v>
      </c>
      <c r="N142" s="8">
        <v>4</v>
      </c>
      <c r="O142" s="8">
        <v>100</v>
      </c>
      <c r="P142" s="8">
        <v>1</v>
      </c>
      <c r="Q142" s="8">
        <f t="shared" si="4"/>
        <v>100</v>
      </c>
      <c r="R142" s="8">
        <v>35</v>
      </c>
      <c r="S142" s="59">
        <f t="shared" si="5"/>
        <v>14</v>
      </c>
    </row>
    <row r="143" spans="1:19" s="63" customFormat="1" ht="20.100000000000001" customHeight="1" x14ac:dyDescent="0.4">
      <c r="A143" s="56" t="s">
        <v>43</v>
      </c>
      <c r="B143" s="56">
        <v>13</v>
      </c>
      <c r="C143" s="56" t="s">
        <v>604</v>
      </c>
      <c r="D143" s="56">
        <v>16</v>
      </c>
      <c r="E143" s="56">
        <v>2</v>
      </c>
      <c r="F143" s="56" t="s">
        <v>644</v>
      </c>
      <c r="G143" s="56"/>
      <c r="H143" s="72" t="s">
        <v>539</v>
      </c>
      <c r="I143" s="41" t="s">
        <v>91</v>
      </c>
      <c r="J143" s="58">
        <v>3</v>
      </c>
      <c r="K143" s="5" t="s">
        <v>536</v>
      </c>
      <c r="L143" s="5" t="s">
        <v>981</v>
      </c>
      <c r="M143" s="8">
        <v>3</v>
      </c>
      <c r="N143" s="8">
        <v>3</v>
      </c>
      <c r="O143" s="8">
        <v>100</v>
      </c>
      <c r="P143" s="8">
        <v>6</v>
      </c>
      <c r="Q143" s="8">
        <f t="shared" si="4"/>
        <v>600</v>
      </c>
      <c r="R143" s="8">
        <v>35</v>
      </c>
      <c r="S143" s="59">
        <f t="shared" si="5"/>
        <v>63</v>
      </c>
    </row>
    <row r="144" spans="1:19" s="63" customFormat="1" ht="20.100000000000001" customHeight="1" x14ac:dyDescent="0.4">
      <c r="A144" s="56" t="s">
        <v>93</v>
      </c>
      <c r="B144" s="56">
        <v>13</v>
      </c>
      <c r="C144" s="56" t="s">
        <v>604</v>
      </c>
      <c r="D144" s="56">
        <v>16</v>
      </c>
      <c r="E144" s="56">
        <v>2</v>
      </c>
      <c r="F144" s="56" t="s">
        <v>644</v>
      </c>
      <c r="G144" s="56"/>
      <c r="H144" s="72"/>
      <c r="I144" s="41" t="s">
        <v>91</v>
      </c>
      <c r="J144" s="58">
        <v>6</v>
      </c>
      <c r="K144" s="5" t="s">
        <v>188</v>
      </c>
      <c r="L144" s="5" t="s">
        <v>1002</v>
      </c>
      <c r="M144" s="8">
        <v>16</v>
      </c>
      <c r="N144" s="8">
        <v>48</v>
      </c>
      <c r="O144" s="8">
        <v>100</v>
      </c>
      <c r="P144" s="8">
        <v>6</v>
      </c>
      <c r="Q144" s="8">
        <f t="shared" si="4"/>
        <v>600</v>
      </c>
      <c r="R144" s="8">
        <v>42</v>
      </c>
      <c r="S144" s="59">
        <f t="shared" si="5"/>
        <v>1209.5999999999999</v>
      </c>
    </row>
    <row r="145" spans="1:19" s="63" customFormat="1" ht="20.100000000000001" customHeight="1" x14ac:dyDescent="0.4">
      <c r="A145" s="56"/>
      <c r="B145" s="56">
        <v>13</v>
      </c>
      <c r="C145" s="56" t="s">
        <v>604</v>
      </c>
      <c r="D145" s="56">
        <v>16</v>
      </c>
      <c r="E145" s="56">
        <v>2</v>
      </c>
      <c r="F145" s="56" t="s">
        <v>644</v>
      </c>
      <c r="G145" s="56"/>
      <c r="H145" s="72"/>
      <c r="I145" s="41" t="s">
        <v>91</v>
      </c>
      <c r="J145" s="58">
        <v>3</v>
      </c>
      <c r="K145" s="5" t="s">
        <v>537</v>
      </c>
      <c r="L145" s="5" t="s">
        <v>1002</v>
      </c>
      <c r="M145" s="8">
        <v>3</v>
      </c>
      <c r="N145" s="8">
        <v>3</v>
      </c>
      <c r="O145" s="8">
        <v>100</v>
      </c>
      <c r="P145" s="8">
        <v>6</v>
      </c>
      <c r="Q145" s="8">
        <f t="shared" si="4"/>
        <v>600</v>
      </c>
      <c r="R145" s="8">
        <v>42</v>
      </c>
      <c r="S145" s="59">
        <f t="shared" si="5"/>
        <v>75.599999999999994</v>
      </c>
    </row>
    <row r="146" spans="1:19" s="63" customFormat="1" ht="20.100000000000001" customHeight="1" x14ac:dyDescent="0.4">
      <c r="A146" s="56" t="s">
        <v>34</v>
      </c>
      <c r="B146" s="56">
        <v>13</v>
      </c>
      <c r="C146" s="56" t="s">
        <v>604</v>
      </c>
      <c r="D146" s="56">
        <v>16</v>
      </c>
      <c r="E146" s="56">
        <v>2</v>
      </c>
      <c r="F146" s="56" t="s">
        <v>644</v>
      </c>
      <c r="G146" s="56"/>
      <c r="H146" s="56" t="s">
        <v>542</v>
      </c>
      <c r="I146" s="41" t="s">
        <v>116</v>
      </c>
      <c r="J146" s="58">
        <v>3</v>
      </c>
      <c r="K146" s="5" t="s">
        <v>373</v>
      </c>
      <c r="L146" s="5" t="s">
        <v>981</v>
      </c>
      <c r="M146" s="8">
        <v>2</v>
      </c>
      <c r="N146" s="8">
        <v>2</v>
      </c>
      <c r="O146" s="8">
        <v>30</v>
      </c>
      <c r="P146" s="8">
        <v>1</v>
      </c>
      <c r="Q146" s="8">
        <f t="shared" si="4"/>
        <v>30</v>
      </c>
      <c r="R146" s="8">
        <v>35</v>
      </c>
      <c r="S146" s="59">
        <f t="shared" si="5"/>
        <v>2.1</v>
      </c>
    </row>
    <row r="147" spans="1:19" s="63" customFormat="1" ht="20.100000000000001" customHeight="1" x14ac:dyDescent="0.4">
      <c r="A147" s="56" t="s">
        <v>18</v>
      </c>
      <c r="B147" s="56">
        <v>13</v>
      </c>
      <c r="C147" s="56" t="s">
        <v>604</v>
      </c>
      <c r="D147" s="56">
        <v>16</v>
      </c>
      <c r="E147" s="56">
        <v>1</v>
      </c>
      <c r="F147" s="56" t="s">
        <v>644</v>
      </c>
      <c r="G147" s="56"/>
      <c r="H147" s="74" t="s">
        <v>540</v>
      </c>
      <c r="I147" s="41" t="s">
        <v>123</v>
      </c>
      <c r="J147" s="58">
        <v>3</v>
      </c>
      <c r="K147" s="5" t="s">
        <v>166</v>
      </c>
      <c r="L147" s="5" t="s">
        <v>981</v>
      </c>
      <c r="M147" s="8">
        <v>10</v>
      </c>
      <c r="N147" s="8">
        <v>10</v>
      </c>
      <c r="O147" s="8">
        <v>210</v>
      </c>
      <c r="P147" s="8">
        <v>8</v>
      </c>
      <c r="Q147" s="8">
        <f t="shared" si="4"/>
        <v>1680</v>
      </c>
      <c r="R147" s="8">
        <v>35</v>
      </c>
      <c r="S147" s="59">
        <f t="shared" si="5"/>
        <v>588</v>
      </c>
    </row>
    <row r="148" spans="1:19" s="63" customFormat="1" ht="20.100000000000001" customHeight="1" x14ac:dyDescent="0.4">
      <c r="A148" s="56"/>
      <c r="B148" s="56">
        <v>13</v>
      </c>
      <c r="C148" s="56" t="s">
        <v>604</v>
      </c>
      <c r="D148" s="56">
        <v>16</v>
      </c>
      <c r="E148" s="56">
        <v>1</v>
      </c>
      <c r="F148" s="56" t="s">
        <v>644</v>
      </c>
      <c r="G148" s="56"/>
      <c r="H148" s="75"/>
      <c r="I148" s="41" t="s">
        <v>570</v>
      </c>
      <c r="J148" s="58">
        <v>3</v>
      </c>
      <c r="K148" s="5" t="s">
        <v>544</v>
      </c>
      <c r="L148" s="5" t="s">
        <v>981</v>
      </c>
      <c r="M148" s="8">
        <v>1</v>
      </c>
      <c r="N148" s="8">
        <v>1</v>
      </c>
      <c r="O148" s="8">
        <v>210</v>
      </c>
      <c r="P148" s="8">
        <v>10</v>
      </c>
      <c r="Q148" s="8">
        <f t="shared" si="4"/>
        <v>2100</v>
      </c>
      <c r="R148" s="8">
        <v>35</v>
      </c>
      <c r="S148" s="59">
        <f t="shared" si="5"/>
        <v>73.5</v>
      </c>
    </row>
    <row r="149" spans="1:19" s="63" customFormat="1" ht="20.100000000000001" customHeight="1" x14ac:dyDescent="0.4">
      <c r="A149" s="56" t="s">
        <v>51</v>
      </c>
      <c r="B149" s="56">
        <v>13</v>
      </c>
      <c r="C149" s="56" t="s">
        <v>604</v>
      </c>
      <c r="D149" s="56">
        <v>16</v>
      </c>
      <c r="E149" s="56">
        <v>1</v>
      </c>
      <c r="F149" s="56" t="s">
        <v>806</v>
      </c>
      <c r="G149" s="56" t="s">
        <v>811</v>
      </c>
      <c r="H149" s="75"/>
      <c r="I149" s="41" t="s">
        <v>196</v>
      </c>
      <c r="J149" s="58">
        <v>1</v>
      </c>
      <c r="K149" s="5" t="s">
        <v>1007</v>
      </c>
      <c r="L149" s="5" t="s">
        <v>1009</v>
      </c>
      <c r="M149" s="8">
        <v>3</v>
      </c>
      <c r="N149" s="8">
        <v>3</v>
      </c>
      <c r="O149" s="8">
        <v>365</v>
      </c>
      <c r="P149" s="8">
        <v>3</v>
      </c>
      <c r="Q149" s="8">
        <f t="shared" si="4"/>
        <v>1095</v>
      </c>
      <c r="R149" s="8">
        <v>20</v>
      </c>
      <c r="S149" s="59">
        <f t="shared" si="5"/>
        <v>65.7</v>
      </c>
    </row>
    <row r="150" spans="1:19" s="63" customFormat="1" ht="20.100000000000001" customHeight="1" x14ac:dyDescent="0.4">
      <c r="A150" s="56" t="s">
        <v>106</v>
      </c>
      <c r="B150" s="56">
        <v>13</v>
      </c>
      <c r="C150" s="56" t="s">
        <v>604</v>
      </c>
      <c r="D150" s="56">
        <v>16</v>
      </c>
      <c r="E150" s="56">
        <v>1</v>
      </c>
      <c r="F150" s="56" t="s">
        <v>806</v>
      </c>
      <c r="G150" s="56" t="s">
        <v>811</v>
      </c>
      <c r="H150" s="75"/>
      <c r="I150" s="41" t="s">
        <v>196</v>
      </c>
      <c r="J150" s="58">
        <v>1</v>
      </c>
      <c r="K150" s="5" t="s">
        <v>1008</v>
      </c>
      <c r="L150" s="5" t="s">
        <v>665</v>
      </c>
      <c r="M150" s="8">
        <v>12</v>
      </c>
      <c r="N150" s="8">
        <v>12</v>
      </c>
      <c r="O150" s="8">
        <v>365</v>
      </c>
      <c r="P150" s="8">
        <v>3</v>
      </c>
      <c r="Q150" s="8">
        <f t="shared" si="4"/>
        <v>1095</v>
      </c>
      <c r="R150" s="8">
        <v>70</v>
      </c>
      <c r="S150" s="59">
        <f t="shared" si="5"/>
        <v>919.8</v>
      </c>
    </row>
    <row r="151" spans="1:19" s="63" customFormat="1" ht="20.100000000000001" customHeight="1" x14ac:dyDescent="0.4">
      <c r="A151" s="56" t="s">
        <v>57</v>
      </c>
      <c r="B151" s="56">
        <v>13</v>
      </c>
      <c r="C151" s="56" t="s">
        <v>604</v>
      </c>
      <c r="D151" s="56">
        <v>16</v>
      </c>
      <c r="E151" s="56">
        <v>1</v>
      </c>
      <c r="F151" s="56" t="s">
        <v>644</v>
      </c>
      <c r="G151" s="56"/>
      <c r="H151" s="75"/>
      <c r="I151" s="41" t="s">
        <v>119</v>
      </c>
      <c r="J151" s="58">
        <v>5</v>
      </c>
      <c r="K151" s="5" t="s">
        <v>148</v>
      </c>
      <c r="L151" s="5" t="s">
        <v>981</v>
      </c>
      <c r="M151" s="8">
        <v>1</v>
      </c>
      <c r="N151" s="8">
        <v>1</v>
      </c>
      <c r="O151" s="8">
        <v>365</v>
      </c>
      <c r="P151" s="8">
        <v>10</v>
      </c>
      <c r="Q151" s="8">
        <f t="shared" si="4"/>
        <v>3650</v>
      </c>
      <c r="R151" s="8">
        <v>35</v>
      </c>
      <c r="S151" s="59">
        <f t="shared" si="5"/>
        <v>127.75</v>
      </c>
    </row>
    <row r="152" spans="1:19" s="63" customFormat="1" ht="20.100000000000001" customHeight="1" x14ac:dyDescent="0.4">
      <c r="A152" s="56" t="s">
        <v>21</v>
      </c>
      <c r="B152" s="56">
        <v>13</v>
      </c>
      <c r="C152" s="56" t="s">
        <v>604</v>
      </c>
      <c r="D152" s="56">
        <v>16</v>
      </c>
      <c r="E152" s="56">
        <v>1</v>
      </c>
      <c r="F152" s="56" t="s">
        <v>644</v>
      </c>
      <c r="G152" s="56"/>
      <c r="H152" s="75"/>
      <c r="I152" s="41" t="s">
        <v>123</v>
      </c>
      <c r="J152" s="58">
        <v>3</v>
      </c>
      <c r="K152" s="5" t="s">
        <v>99</v>
      </c>
      <c r="L152" s="5" t="s">
        <v>1002</v>
      </c>
      <c r="M152" s="8">
        <v>11</v>
      </c>
      <c r="N152" s="8">
        <v>11</v>
      </c>
      <c r="O152" s="8">
        <v>210</v>
      </c>
      <c r="P152" s="8">
        <v>8</v>
      </c>
      <c r="Q152" s="8">
        <f t="shared" si="4"/>
        <v>1680</v>
      </c>
      <c r="R152" s="8">
        <v>42</v>
      </c>
      <c r="S152" s="59">
        <f t="shared" si="5"/>
        <v>776.16</v>
      </c>
    </row>
    <row r="153" spans="1:19" s="63" customFormat="1" ht="20.100000000000001" customHeight="1" x14ac:dyDescent="0.4">
      <c r="A153" s="56" t="s">
        <v>27</v>
      </c>
      <c r="B153" s="56">
        <v>13</v>
      </c>
      <c r="C153" s="56" t="s">
        <v>604</v>
      </c>
      <c r="D153" s="56">
        <v>16</v>
      </c>
      <c r="E153" s="56">
        <v>1</v>
      </c>
      <c r="F153" s="56" t="s">
        <v>644</v>
      </c>
      <c r="G153" s="56"/>
      <c r="H153" s="75"/>
      <c r="I153" s="41" t="s">
        <v>198</v>
      </c>
      <c r="J153" s="58">
        <v>3</v>
      </c>
      <c r="K153" s="5" t="s">
        <v>164</v>
      </c>
      <c r="L153" s="5" t="s">
        <v>981</v>
      </c>
      <c r="M153" s="8">
        <v>12</v>
      </c>
      <c r="N153" s="8">
        <v>24</v>
      </c>
      <c r="O153" s="8">
        <v>105</v>
      </c>
      <c r="P153" s="8">
        <v>2</v>
      </c>
      <c r="Q153" s="8">
        <f t="shared" si="4"/>
        <v>210</v>
      </c>
      <c r="R153" s="8">
        <v>35</v>
      </c>
      <c r="S153" s="59">
        <f t="shared" si="5"/>
        <v>176.4</v>
      </c>
    </row>
    <row r="154" spans="1:19" s="63" customFormat="1" ht="20.100000000000001" customHeight="1" x14ac:dyDescent="0.4">
      <c r="A154" s="56" t="s">
        <v>24</v>
      </c>
      <c r="B154" s="56">
        <v>13</v>
      </c>
      <c r="C154" s="56" t="s">
        <v>604</v>
      </c>
      <c r="D154" s="56">
        <v>16</v>
      </c>
      <c r="E154" s="56">
        <v>1</v>
      </c>
      <c r="F154" s="56" t="s">
        <v>644</v>
      </c>
      <c r="G154" s="56"/>
      <c r="H154" s="75"/>
      <c r="I154" s="41" t="s">
        <v>198</v>
      </c>
      <c r="J154" s="58">
        <v>3</v>
      </c>
      <c r="K154" s="5" t="s">
        <v>165</v>
      </c>
      <c r="L154" s="5" t="s">
        <v>981</v>
      </c>
      <c r="M154" s="8">
        <v>3</v>
      </c>
      <c r="N154" s="8">
        <v>3</v>
      </c>
      <c r="O154" s="8">
        <v>105</v>
      </c>
      <c r="P154" s="8">
        <v>2</v>
      </c>
      <c r="Q154" s="8">
        <f t="shared" si="4"/>
        <v>210</v>
      </c>
      <c r="R154" s="8">
        <v>35</v>
      </c>
      <c r="S154" s="59">
        <f t="shared" si="5"/>
        <v>22.05</v>
      </c>
    </row>
    <row r="155" spans="1:19" s="63" customFormat="1" ht="20.100000000000001" customHeight="1" x14ac:dyDescent="0.4">
      <c r="A155" s="56" t="s">
        <v>34</v>
      </c>
      <c r="B155" s="56">
        <v>13</v>
      </c>
      <c r="C155" s="56" t="s">
        <v>604</v>
      </c>
      <c r="D155" s="56">
        <v>16</v>
      </c>
      <c r="E155" s="56">
        <v>1</v>
      </c>
      <c r="F155" s="56" t="s">
        <v>644</v>
      </c>
      <c r="G155" s="56"/>
      <c r="H155" s="75"/>
      <c r="I155" s="41" t="s">
        <v>202</v>
      </c>
      <c r="J155" s="58">
        <v>3</v>
      </c>
      <c r="K155" s="5" t="s">
        <v>15</v>
      </c>
      <c r="L155" s="5" t="s">
        <v>981</v>
      </c>
      <c r="M155" s="8">
        <v>3</v>
      </c>
      <c r="N155" s="8">
        <v>6</v>
      </c>
      <c r="O155" s="8">
        <v>210</v>
      </c>
      <c r="P155" s="8">
        <v>1</v>
      </c>
      <c r="Q155" s="8">
        <f>O155*P155</f>
        <v>210</v>
      </c>
      <c r="R155" s="8">
        <v>35</v>
      </c>
      <c r="S155" s="59">
        <f t="shared" si="5"/>
        <v>44.1</v>
      </c>
    </row>
    <row r="156" spans="1:19" s="63" customFormat="1" ht="20.100000000000001" customHeight="1" x14ac:dyDescent="0.4">
      <c r="A156" s="56"/>
      <c r="B156" s="56">
        <v>13</v>
      </c>
      <c r="C156" s="56" t="s">
        <v>604</v>
      </c>
      <c r="D156" s="56">
        <v>16</v>
      </c>
      <c r="E156" s="56">
        <v>1</v>
      </c>
      <c r="F156" s="56" t="s">
        <v>644</v>
      </c>
      <c r="G156" s="56" t="s">
        <v>811</v>
      </c>
      <c r="H156" s="75"/>
      <c r="I156" s="41" t="s">
        <v>571</v>
      </c>
      <c r="J156" s="58">
        <v>3</v>
      </c>
      <c r="K156" s="5" t="s">
        <v>544</v>
      </c>
      <c r="L156" s="5" t="s">
        <v>981</v>
      </c>
      <c r="M156" s="8">
        <v>1</v>
      </c>
      <c r="N156" s="8">
        <v>1</v>
      </c>
      <c r="O156" s="8">
        <v>30</v>
      </c>
      <c r="P156" s="8">
        <v>1</v>
      </c>
      <c r="Q156" s="8">
        <f>O156*P156</f>
        <v>30</v>
      </c>
      <c r="R156" s="8">
        <v>35</v>
      </c>
      <c r="S156" s="59">
        <f t="shared" si="5"/>
        <v>1.05</v>
      </c>
    </row>
    <row r="157" spans="1:19" s="63" customFormat="1" ht="20.100000000000001" customHeight="1" x14ac:dyDescent="0.4">
      <c r="A157" s="56" t="s">
        <v>27</v>
      </c>
      <c r="B157" s="56">
        <v>13</v>
      </c>
      <c r="C157" s="56" t="s">
        <v>604</v>
      </c>
      <c r="D157" s="56">
        <v>16</v>
      </c>
      <c r="E157" s="56">
        <v>1</v>
      </c>
      <c r="F157" s="56" t="s">
        <v>644</v>
      </c>
      <c r="G157" s="56"/>
      <c r="H157" s="75"/>
      <c r="I157" s="41" t="s">
        <v>199</v>
      </c>
      <c r="J157" s="58">
        <v>3</v>
      </c>
      <c r="K157" s="5" t="s">
        <v>164</v>
      </c>
      <c r="L157" s="5" t="s">
        <v>981</v>
      </c>
      <c r="M157" s="8">
        <v>12</v>
      </c>
      <c r="N157" s="8">
        <v>24</v>
      </c>
      <c r="O157" s="8">
        <v>210</v>
      </c>
      <c r="P157" s="8">
        <v>6</v>
      </c>
      <c r="Q157" s="8">
        <f t="shared" si="4"/>
        <v>1260</v>
      </c>
      <c r="R157" s="8">
        <v>35</v>
      </c>
      <c r="S157" s="59">
        <f t="shared" si="5"/>
        <v>1058.4000000000001</v>
      </c>
    </row>
    <row r="158" spans="1:19" s="63" customFormat="1" ht="20.100000000000001" customHeight="1" x14ac:dyDescent="0.4">
      <c r="A158" s="56" t="s">
        <v>24</v>
      </c>
      <c r="B158" s="56">
        <v>13</v>
      </c>
      <c r="C158" s="56" t="s">
        <v>604</v>
      </c>
      <c r="D158" s="56">
        <v>16</v>
      </c>
      <c r="E158" s="56">
        <v>1</v>
      </c>
      <c r="F158" s="56" t="s">
        <v>644</v>
      </c>
      <c r="G158" s="56"/>
      <c r="H158" s="75"/>
      <c r="I158" s="41" t="s">
        <v>199</v>
      </c>
      <c r="J158" s="58">
        <v>3</v>
      </c>
      <c r="K158" s="5" t="s">
        <v>165</v>
      </c>
      <c r="L158" s="5" t="s">
        <v>981</v>
      </c>
      <c r="M158" s="8">
        <v>3</v>
      </c>
      <c r="N158" s="8">
        <v>3</v>
      </c>
      <c r="O158" s="8">
        <v>210</v>
      </c>
      <c r="P158" s="8">
        <v>6</v>
      </c>
      <c r="Q158" s="8">
        <f t="shared" si="4"/>
        <v>1260</v>
      </c>
      <c r="R158" s="8">
        <v>35</v>
      </c>
      <c r="S158" s="59">
        <f t="shared" si="5"/>
        <v>132.30000000000001</v>
      </c>
    </row>
    <row r="159" spans="1:19" s="63" customFormat="1" ht="20.100000000000001" customHeight="1" x14ac:dyDescent="0.4">
      <c r="A159" s="56" t="s">
        <v>27</v>
      </c>
      <c r="B159" s="56">
        <v>13</v>
      </c>
      <c r="C159" s="56" t="s">
        <v>604</v>
      </c>
      <c r="D159" s="56">
        <v>16</v>
      </c>
      <c r="E159" s="56">
        <v>1</v>
      </c>
      <c r="F159" s="56" t="s">
        <v>644</v>
      </c>
      <c r="G159" s="56"/>
      <c r="H159" s="75"/>
      <c r="I159" s="41" t="s">
        <v>200</v>
      </c>
      <c r="J159" s="58">
        <v>3</v>
      </c>
      <c r="K159" s="5" t="s">
        <v>164</v>
      </c>
      <c r="L159" s="5" t="s">
        <v>981</v>
      </c>
      <c r="M159" s="8">
        <v>12</v>
      </c>
      <c r="N159" s="8">
        <v>24</v>
      </c>
      <c r="O159" s="8">
        <v>105</v>
      </c>
      <c r="P159" s="8">
        <v>6</v>
      </c>
      <c r="Q159" s="8">
        <f t="shared" ref="Q159:Q164" si="6">O159*P159</f>
        <v>630</v>
      </c>
      <c r="R159" s="8">
        <v>35</v>
      </c>
      <c r="S159" s="59">
        <f t="shared" si="5"/>
        <v>529.20000000000005</v>
      </c>
    </row>
    <row r="160" spans="1:19" s="63" customFormat="1" ht="20.100000000000001" customHeight="1" x14ac:dyDescent="0.4">
      <c r="A160" s="56" t="s">
        <v>24</v>
      </c>
      <c r="B160" s="56">
        <v>13</v>
      </c>
      <c r="C160" s="56" t="s">
        <v>604</v>
      </c>
      <c r="D160" s="56">
        <v>16</v>
      </c>
      <c r="E160" s="56">
        <v>1</v>
      </c>
      <c r="F160" s="56" t="s">
        <v>644</v>
      </c>
      <c r="G160" s="56"/>
      <c r="H160" s="75"/>
      <c r="I160" s="41" t="s">
        <v>200</v>
      </c>
      <c r="J160" s="58">
        <v>3</v>
      </c>
      <c r="K160" s="5" t="s">
        <v>165</v>
      </c>
      <c r="L160" s="5" t="s">
        <v>981</v>
      </c>
      <c r="M160" s="8">
        <v>3</v>
      </c>
      <c r="N160" s="8">
        <v>3</v>
      </c>
      <c r="O160" s="8">
        <v>105</v>
      </c>
      <c r="P160" s="8">
        <v>6</v>
      </c>
      <c r="Q160" s="8">
        <f t="shared" si="6"/>
        <v>630</v>
      </c>
      <c r="R160" s="8">
        <v>35</v>
      </c>
      <c r="S160" s="59">
        <f t="shared" si="5"/>
        <v>66.150000000000006</v>
      </c>
    </row>
    <row r="161" spans="1:19" s="63" customFormat="1" ht="20.100000000000001" customHeight="1" x14ac:dyDescent="0.4">
      <c r="A161" s="56" t="s">
        <v>34</v>
      </c>
      <c r="B161" s="56">
        <v>13</v>
      </c>
      <c r="C161" s="56" t="s">
        <v>604</v>
      </c>
      <c r="D161" s="56">
        <v>16</v>
      </c>
      <c r="E161" s="56">
        <v>1</v>
      </c>
      <c r="F161" s="56" t="s">
        <v>644</v>
      </c>
      <c r="G161" s="56"/>
      <c r="H161" s="75"/>
      <c r="I161" s="41" t="s">
        <v>203</v>
      </c>
      <c r="J161" s="58">
        <v>3</v>
      </c>
      <c r="K161" s="5" t="s">
        <v>15</v>
      </c>
      <c r="L161" s="5" t="s">
        <v>981</v>
      </c>
      <c r="M161" s="8">
        <v>3</v>
      </c>
      <c r="N161" s="8">
        <v>6</v>
      </c>
      <c r="O161" s="8">
        <v>210</v>
      </c>
      <c r="P161" s="8">
        <v>1</v>
      </c>
      <c r="Q161" s="8">
        <f t="shared" si="6"/>
        <v>210</v>
      </c>
      <c r="R161" s="8">
        <v>35</v>
      </c>
      <c r="S161" s="59">
        <f t="shared" si="5"/>
        <v>44.1</v>
      </c>
    </row>
    <row r="162" spans="1:19" s="63" customFormat="1" ht="20.100000000000001" customHeight="1" x14ac:dyDescent="0.4">
      <c r="A162" s="56"/>
      <c r="B162" s="56">
        <v>13</v>
      </c>
      <c r="C162" s="56" t="s">
        <v>604</v>
      </c>
      <c r="D162" s="56">
        <v>16</v>
      </c>
      <c r="E162" s="56">
        <v>1</v>
      </c>
      <c r="F162" s="56" t="s">
        <v>644</v>
      </c>
      <c r="G162" s="56" t="s">
        <v>811</v>
      </c>
      <c r="H162" s="75"/>
      <c r="I162" s="41" t="s">
        <v>572</v>
      </c>
      <c r="J162" s="58">
        <v>3</v>
      </c>
      <c r="K162" s="5" t="s">
        <v>544</v>
      </c>
      <c r="L162" s="5" t="s">
        <v>981</v>
      </c>
      <c r="M162" s="8">
        <v>1</v>
      </c>
      <c r="N162" s="8">
        <v>1</v>
      </c>
      <c r="O162" s="8">
        <v>30</v>
      </c>
      <c r="P162" s="8">
        <v>1</v>
      </c>
      <c r="Q162" s="8">
        <f t="shared" si="6"/>
        <v>30</v>
      </c>
      <c r="R162" s="8">
        <v>35</v>
      </c>
      <c r="S162" s="59">
        <f t="shared" si="5"/>
        <v>1.05</v>
      </c>
    </row>
    <row r="163" spans="1:19" s="63" customFormat="1" ht="20.100000000000001" customHeight="1" x14ac:dyDescent="0.4">
      <c r="A163" s="56" t="s">
        <v>27</v>
      </c>
      <c r="B163" s="56">
        <v>13</v>
      </c>
      <c r="C163" s="56" t="s">
        <v>604</v>
      </c>
      <c r="D163" s="56">
        <v>16</v>
      </c>
      <c r="E163" s="56">
        <v>1</v>
      </c>
      <c r="F163" s="56" t="s">
        <v>644</v>
      </c>
      <c r="G163" s="56"/>
      <c r="H163" s="75"/>
      <c r="I163" s="41" t="s">
        <v>201</v>
      </c>
      <c r="J163" s="58">
        <v>3</v>
      </c>
      <c r="K163" s="5" t="s">
        <v>164</v>
      </c>
      <c r="L163" s="5" t="s">
        <v>981</v>
      </c>
      <c r="M163" s="8">
        <v>12</v>
      </c>
      <c r="N163" s="8">
        <v>24</v>
      </c>
      <c r="O163" s="8">
        <v>105</v>
      </c>
      <c r="P163" s="8">
        <v>6</v>
      </c>
      <c r="Q163" s="8">
        <f t="shared" si="6"/>
        <v>630</v>
      </c>
      <c r="R163" s="8">
        <v>35</v>
      </c>
      <c r="S163" s="59">
        <f t="shared" si="5"/>
        <v>529.20000000000005</v>
      </c>
    </row>
    <row r="164" spans="1:19" s="63" customFormat="1" ht="20.100000000000001" customHeight="1" x14ac:dyDescent="0.4">
      <c r="A164" s="56" t="s">
        <v>24</v>
      </c>
      <c r="B164" s="56">
        <v>13</v>
      </c>
      <c r="C164" s="56" t="s">
        <v>604</v>
      </c>
      <c r="D164" s="56">
        <v>16</v>
      </c>
      <c r="E164" s="56">
        <v>1</v>
      </c>
      <c r="F164" s="56" t="s">
        <v>644</v>
      </c>
      <c r="G164" s="56"/>
      <c r="H164" s="75"/>
      <c r="I164" s="41" t="s">
        <v>201</v>
      </c>
      <c r="J164" s="58">
        <v>3</v>
      </c>
      <c r="K164" s="5" t="s">
        <v>165</v>
      </c>
      <c r="L164" s="5" t="s">
        <v>981</v>
      </c>
      <c r="M164" s="8">
        <v>3</v>
      </c>
      <c r="N164" s="8">
        <v>3</v>
      </c>
      <c r="O164" s="8">
        <v>105</v>
      </c>
      <c r="P164" s="8">
        <v>6</v>
      </c>
      <c r="Q164" s="8">
        <f t="shared" si="6"/>
        <v>630</v>
      </c>
      <c r="R164" s="8">
        <v>35</v>
      </c>
      <c r="S164" s="59">
        <f t="shared" si="5"/>
        <v>66.150000000000006</v>
      </c>
    </row>
    <row r="165" spans="1:19" s="63" customFormat="1" ht="20.100000000000001" customHeight="1" x14ac:dyDescent="0.4">
      <c r="A165" s="56" t="s">
        <v>34</v>
      </c>
      <c r="B165" s="56">
        <v>13</v>
      </c>
      <c r="C165" s="56" t="s">
        <v>604</v>
      </c>
      <c r="D165" s="56">
        <v>16</v>
      </c>
      <c r="E165" s="56">
        <v>1</v>
      </c>
      <c r="F165" s="56" t="s">
        <v>644</v>
      </c>
      <c r="G165" s="56"/>
      <c r="H165" s="75"/>
      <c r="I165" s="41" t="s">
        <v>132</v>
      </c>
      <c r="J165" s="58">
        <v>3</v>
      </c>
      <c r="K165" s="5" t="s">
        <v>1010</v>
      </c>
      <c r="L165" s="5" t="s">
        <v>981</v>
      </c>
      <c r="M165" s="8">
        <v>3</v>
      </c>
      <c r="N165" s="8">
        <v>6</v>
      </c>
      <c r="O165" s="8">
        <v>210</v>
      </c>
      <c r="P165" s="8">
        <v>1</v>
      </c>
      <c r="Q165" s="8">
        <f t="shared" ref="Q165:Q206" si="7">O165*P165</f>
        <v>210</v>
      </c>
      <c r="R165" s="8">
        <v>35</v>
      </c>
      <c r="S165" s="59">
        <f t="shared" si="5"/>
        <v>44.1</v>
      </c>
    </row>
    <row r="166" spans="1:19" s="63" customFormat="1" ht="20.100000000000001" customHeight="1" x14ac:dyDescent="0.4">
      <c r="A166" s="56" t="s">
        <v>98</v>
      </c>
      <c r="B166" s="56">
        <v>13</v>
      </c>
      <c r="C166" s="56" t="s">
        <v>604</v>
      </c>
      <c r="D166" s="56">
        <v>16</v>
      </c>
      <c r="E166" s="56">
        <v>1</v>
      </c>
      <c r="F166" s="56" t="s">
        <v>644</v>
      </c>
      <c r="G166" s="56"/>
      <c r="H166" s="75"/>
      <c r="I166" s="41" t="s">
        <v>204</v>
      </c>
      <c r="J166" s="58">
        <v>3</v>
      </c>
      <c r="K166" s="5" t="s">
        <v>1011</v>
      </c>
      <c r="L166" s="5" t="s">
        <v>981</v>
      </c>
      <c r="M166" s="8">
        <v>6</v>
      </c>
      <c r="N166" s="8">
        <v>12</v>
      </c>
      <c r="O166" s="8">
        <v>210</v>
      </c>
      <c r="P166" s="8">
        <v>1</v>
      </c>
      <c r="Q166" s="8">
        <f t="shared" si="7"/>
        <v>210</v>
      </c>
      <c r="R166" s="8">
        <v>35</v>
      </c>
      <c r="S166" s="59">
        <f t="shared" si="5"/>
        <v>88.2</v>
      </c>
    </row>
    <row r="167" spans="1:19" s="63" customFormat="1" ht="20.100000000000001" customHeight="1" x14ac:dyDescent="0.4">
      <c r="A167" s="56" t="s">
        <v>98</v>
      </c>
      <c r="B167" s="56">
        <v>13</v>
      </c>
      <c r="C167" s="56" t="s">
        <v>604</v>
      </c>
      <c r="D167" s="56">
        <v>16</v>
      </c>
      <c r="E167" s="56">
        <v>1</v>
      </c>
      <c r="F167" s="56" t="s">
        <v>644</v>
      </c>
      <c r="G167" s="56"/>
      <c r="H167" s="75"/>
      <c r="I167" s="41" t="s">
        <v>205</v>
      </c>
      <c r="J167" s="58">
        <v>3</v>
      </c>
      <c r="K167" s="5" t="s">
        <v>1010</v>
      </c>
      <c r="L167" s="5" t="s">
        <v>981</v>
      </c>
      <c r="M167" s="8">
        <v>14</v>
      </c>
      <c r="N167" s="8">
        <v>28</v>
      </c>
      <c r="O167" s="8">
        <v>210</v>
      </c>
      <c r="P167" s="8">
        <v>6</v>
      </c>
      <c r="Q167" s="8">
        <f t="shared" si="7"/>
        <v>1260</v>
      </c>
      <c r="R167" s="8">
        <v>35</v>
      </c>
      <c r="S167" s="59">
        <f t="shared" si="5"/>
        <v>1234.8</v>
      </c>
    </row>
    <row r="168" spans="1:19" s="63" customFormat="1" ht="20.100000000000001" customHeight="1" x14ac:dyDescent="0.4">
      <c r="A168" s="56" t="s">
        <v>34</v>
      </c>
      <c r="B168" s="56">
        <v>13</v>
      </c>
      <c r="C168" s="56" t="s">
        <v>604</v>
      </c>
      <c r="D168" s="56">
        <v>16</v>
      </c>
      <c r="E168" s="56">
        <v>1</v>
      </c>
      <c r="F168" s="56" t="s">
        <v>644</v>
      </c>
      <c r="G168" s="56"/>
      <c r="H168" s="75"/>
      <c r="I168" s="41" t="s">
        <v>206</v>
      </c>
      <c r="J168" s="58">
        <v>3</v>
      </c>
      <c r="K168" s="5" t="s">
        <v>1010</v>
      </c>
      <c r="L168" s="5" t="s">
        <v>981</v>
      </c>
      <c r="M168" s="8">
        <v>1</v>
      </c>
      <c r="N168" s="8">
        <v>2</v>
      </c>
      <c r="O168" s="8">
        <v>210</v>
      </c>
      <c r="P168" s="8">
        <v>1</v>
      </c>
      <c r="Q168" s="8">
        <f t="shared" si="7"/>
        <v>210</v>
      </c>
      <c r="R168" s="8">
        <v>35</v>
      </c>
      <c r="S168" s="59">
        <f t="shared" si="5"/>
        <v>14.7</v>
      </c>
    </row>
    <row r="169" spans="1:19" s="63" customFormat="1" ht="20.100000000000001" customHeight="1" x14ac:dyDescent="0.4">
      <c r="A169" s="56" t="s">
        <v>98</v>
      </c>
      <c r="B169" s="56">
        <v>13</v>
      </c>
      <c r="C169" s="56" t="s">
        <v>604</v>
      </c>
      <c r="D169" s="56">
        <v>16</v>
      </c>
      <c r="E169" s="56">
        <v>1</v>
      </c>
      <c r="F169" s="56" t="s">
        <v>644</v>
      </c>
      <c r="G169" s="56"/>
      <c r="H169" s="75"/>
      <c r="I169" s="41" t="s">
        <v>207</v>
      </c>
      <c r="J169" s="58">
        <v>3</v>
      </c>
      <c r="K169" s="5" t="s">
        <v>1011</v>
      </c>
      <c r="L169" s="5" t="s">
        <v>981</v>
      </c>
      <c r="M169" s="8">
        <v>4</v>
      </c>
      <c r="N169" s="8">
        <v>8</v>
      </c>
      <c r="O169" s="8">
        <v>210</v>
      </c>
      <c r="P169" s="8">
        <v>1</v>
      </c>
      <c r="Q169" s="8">
        <f t="shared" si="7"/>
        <v>210</v>
      </c>
      <c r="R169" s="8">
        <v>35</v>
      </c>
      <c r="S169" s="59">
        <f t="shared" si="5"/>
        <v>58.8</v>
      </c>
    </row>
    <row r="170" spans="1:19" s="63" customFormat="1" ht="20.100000000000001" customHeight="1" x14ac:dyDescent="0.4">
      <c r="A170" s="56" t="s">
        <v>63</v>
      </c>
      <c r="B170" s="56">
        <v>13</v>
      </c>
      <c r="C170" s="56" t="s">
        <v>604</v>
      </c>
      <c r="D170" s="56">
        <v>16</v>
      </c>
      <c r="E170" s="56">
        <v>1</v>
      </c>
      <c r="F170" s="56" t="s">
        <v>644</v>
      </c>
      <c r="G170" s="56"/>
      <c r="H170" s="75"/>
      <c r="I170" s="41" t="s">
        <v>208</v>
      </c>
      <c r="J170" s="58">
        <v>3</v>
      </c>
      <c r="K170" s="5" t="s">
        <v>1012</v>
      </c>
      <c r="L170" s="5" t="s">
        <v>981</v>
      </c>
      <c r="M170" s="8">
        <v>1</v>
      </c>
      <c r="N170" s="8">
        <v>1</v>
      </c>
      <c r="O170" s="8">
        <v>210</v>
      </c>
      <c r="P170" s="8">
        <v>1</v>
      </c>
      <c r="Q170" s="8">
        <f t="shared" si="7"/>
        <v>210</v>
      </c>
      <c r="R170" s="8">
        <v>35</v>
      </c>
      <c r="S170" s="59">
        <f t="shared" si="5"/>
        <v>7.35</v>
      </c>
    </row>
    <row r="171" spans="1:19" s="63" customFormat="1" ht="20.100000000000001" customHeight="1" x14ac:dyDescent="0.4">
      <c r="A171" s="56" t="s">
        <v>34</v>
      </c>
      <c r="B171" s="56">
        <v>13</v>
      </c>
      <c r="C171" s="56" t="s">
        <v>604</v>
      </c>
      <c r="D171" s="56">
        <v>16</v>
      </c>
      <c r="E171" s="56">
        <v>1</v>
      </c>
      <c r="F171" s="56" t="s">
        <v>644</v>
      </c>
      <c r="G171" s="56"/>
      <c r="H171" s="75"/>
      <c r="I171" s="41" t="s">
        <v>541</v>
      </c>
      <c r="J171" s="58">
        <v>3</v>
      </c>
      <c r="K171" s="5" t="s">
        <v>1011</v>
      </c>
      <c r="L171" s="5" t="s">
        <v>981</v>
      </c>
      <c r="M171" s="8">
        <v>3</v>
      </c>
      <c r="N171" s="8">
        <v>6</v>
      </c>
      <c r="O171" s="8">
        <v>210</v>
      </c>
      <c r="P171" s="8">
        <v>1</v>
      </c>
      <c r="Q171" s="8">
        <f t="shared" si="7"/>
        <v>210</v>
      </c>
      <c r="R171" s="8">
        <v>35</v>
      </c>
      <c r="S171" s="59">
        <f t="shared" si="5"/>
        <v>44.1</v>
      </c>
    </row>
    <row r="172" spans="1:19" s="63" customFormat="1" ht="20.100000000000001" customHeight="1" x14ac:dyDescent="0.4">
      <c r="A172" s="56" t="s">
        <v>43</v>
      </c>
      <c r="B172" s="56">
        <v>13</v>
      </c>
      <c r="C172" s="56" t="s">
        <v>604</v>
      </c>
      <c r="D172" s="56">
        <v>16</v>
      </c>
      <c r="E172" s="56">
        <v>1</v>
      </c>
      <c r="F172" s="56" t="s">
        <v>644</v>
      </c>
      <c r="G172" s="56"/>
      <c r="H172" s="75"/>
      <c r="I172" s="41" t="s">
        <v>209</v>
      </c>
      <c r="J172" s="58">
        <v>3</v>
      </c>
      <c r="K172" s="5" t="s">
        <v>99</v>
      </c>
      <c r="L172" s="5" t="s">
        <v>1002</v>
      </c>
      <c r="M172" s="8">
        <v>2</v>
      </c>
      <c r="N172" s="8">
        <v>2</v>
      </c>
      <c r="O172" s="8">
        <v>210</v>
      </c>
      <c r="P172" s="8">
        <v>1</v>
      </c>
      <c r="Q172" s="8">
        <f t="shared" si="7"/>
        <v>210</v>
      </c>
      <c r="R172" s="8">
        <v>42</v>
      </c>
      <c r="S172" s="59">
        <f t="shared" si="5"/>
        <v>17.64</v>
      </c>
    </row>
    <row r="173" spans="1:19" s="63" customFormat="1" ht="20.100000000000001" customHeight="1" x14ac:dyDescent="0.4">
      <c r="A173" s="56" t="s">
        <v>43</v>
      </c>
      <c r="B173" s="56">
        <v>13</v>
      </c>
      <c r="C173" s="56" t="s">
        <v>604</v>
      </c>
      <c r="D173" s="56">
        <v>16</v>
      </c>
      <c r="E173" s="56">
        <v>1</v>
      </c>
      <c r="F173" s="56" t="s">
        <v>644</v>
      </c>
      <c r="G173" s="56"/>
      <c r="H173" s="75"/>
      <c r="I173" s="41" t="s">
        <v>210</v>
      </c>
      <c r="J173" s="58">
        <v>3</v>
      </c>
      <c r="K173" s="5" t="s">
        <v>99</v>
      </c>
      <c r="L173" s="5" t="s">
        <v>1002</v>
      </c>
      <c r="M173" s="8">
        <v>2</v>
      </c>
      <c r="N173" s="8">
        <v>2</v>
      </c>
      <c r="O173" s="8">
        <v>210</v>
      </c>
      <c r="P173" s="8">
        <v>2</v>
      </c>
      <c r="Q173" s="8">
        <f t="shared" si="7"/>
        <v>420</v>
      </c>
      <c r="R173" s="8">
        <v>42</v>
      </c>
      <c r="S173" s="59">
        <f t="shared" si="5"/>
        <v>35.28</v>
      </c>
    </row>
    <row r="174" spans="1:19" s="63" customFormat="1" ht="20.100000000000001" customHeight="1" x14ac:dyDescent="0.4">
      <c r="A174" s="56" t="s">
        <v>34</v>
      </c>
      <c r="B174" s="56">
        <v>13</v>
      </c>
      <c r="C174" s="56" t="s">
        <v>604</v>
      </c>
      <c r="D174" s="56">
        <v>16</v>
      </c>
      <c r="E174" s="56">
        <v>1</v>
      </c>
      <c r="F174" s="56" t="s">
        <v>644</v>
      </c>
      <c r="G174" s="56"/>
      <c r="H174" s="75"/>
      <c r="I174" s="41" t="s">
        <v>211</v>
      </c>
      <c r="J174" s="58">
        <v>3</v>
      </c>
      <c r="K174" s="5" t="s">
        <v>15</v>
      </c>
      <c r="L174" s="5" t="s">
        <v>981</v>
      </c>
      <c r="M174" s="8">
        <v>3</v>
      </c>
      <c r="N174" s="8">
        <v>6</v>
      </c>
      <c r="O174" s="8">
        <v>210</v>
      </c>
      <c r="P174" s="8">
        <v>4</v>
      </c>
      <c r="Q174" s="8">
        <f t="shared" si="7"/>
        <v>840</v>
      </c>
      <c r="R174" s="8">
        <v>35</v>
      </c>
      <c r="S174" s="59">
        <f t="shared" si="5"/>
        <v>176.4</v>
      </c>
    </row>
    <row r="175" spans="1:19" s="63" customFormat="1" ht="20.100000000000001" customHeight="1" x14ac:dyDescent="0.4">
      <c r="A175" s="56" t="s">
        <v>27</v>
      </c>
      <c r="B175" s="56">
        <v>13</v>
      </c>
      <c r="C175" s="56" t="s">
        <v>604</v>
      </c>
      <c r="D175" s="56">
        <v>16</v>
      </c>
      <c r="E175" s="56">
        <v>2</v>
      </c>
      <c r="F175" s="56" t="s">
        <v>644</v>
      </c>
      <c r="G175" s="56"/>
      <c r="H175" s="74" t="s">
        <v>542</v>
      </c>
      <c r="I175" s="41" t="s">
        <v>214</v>
      </c>
      <c r="J175" s="58">
        <v>3</v>
      </c>
      <c r="K175" s="5" t="s">
        <v>164</v>
      </c>
      <c r="L175" s="5" t="s">
        <v>981</v>
      </c>
      <c r="M175" s="8">
        <v>27</v>
      </c>
      <c r="N175" s="8">
        <v>54</v>
      </c>
      <c r="O175" s="8">
        <v>105</v>
      </c>
      <c r="P175" s="8">
        <v>6</v>
      </c>
      <c r="Q175" s="8">
        <f t="shared" si="7"/>
        <v>630</v>
      </c>
      <c r="R175" s="8">
        <v>35</v>
      </c>
      <c r="S175" s="59">
        <f t="shared" si="5"/>
        <v>1190.7</v>
      </c>
    </row>
    <row r="176" spans="1:19" s="63" customFormat="1" ht="20.100000000000001" customHeight="1" x14ac:dyDescent="0.4">
      <c r="A176" s="56" t="s">
        <v>24</v>
      </c>
      <c r="B176" s="56">
        <v>13</v>
      </c>
      <c r="C176" s="56" t="s">
        <v>604</v>
      </c>
      <c r="D176" s="56">
        <v>16</v>
      </c>
      <c r="E176" s="56">
        <v>2</v>
      </c>
      <c r="F176" s="56" t="s">
        <v>644</v>
      </c>
      <c r="G176" s="56"/>
      <c r="H176" s="75"/>
      <c r="I176" s="41" t="s">
        <v>214</v>
      </c>
      <c r="J176" s="58">
        <v>3</v>
      </c>
      <c r="K176" s="5" t="s">
        <v>165</v>
      </c>
      <c r="L176" s="5" t="s">
        <v>981</v>
      </c>
      <c r="M176" s="8">
        <v>6</v>
      </c>
      <c r="N176" s="8">
        <v>6</v>
      </c>
      <c r="O176" s="8">
        <v>105</v>
      </c>
      <c r="P176" s="8">
        <v>6</v>
      </c>
      <c r="Q176" s="8">
        <f t="shared" si="7"/>
        <v>630</v>
      </c>
      <c r="R176" s="8">
        <v>35</v>
      </c>
      <c r="S176" s="59">
        <f t="shared" si="5"/>
        <v>132.30000000000001</v>
      </c>
    </row>
    <row r="177" spans="1:19" s="63" customFormat="1" ht="20.100000000000001" customHeight="1" x14ac:dyDescent="0.4">
      <c r="A177" s="56" t="s">
        <v>41</v>
      </c>
      <c r="B177" s="56">
        <v>13</v>
      </c>
      <c r="C177" s="56" t="s">
        <v>604</v>
      </c>
      <c r="D177" s="56">
        <v>16</v>
      </c>
      <c r="E177" s="56">
        <v>2</v>
      </c>
      <c r="F177" s="56" t="s">
        <v>644</v>
      </c>
      <c r="G177" s="56"/>
      <c r="H177" s="75"/>
      <c r="I177" s="41" t="s">
        <v>116</v>
      </c>
      <c r="J177" s="58">
        <v>3</v>
      </c>
      <c r="K177" s="5" t="s">
        <v>12</v>
      </c>
      <c r="L177" s="5" t="s">
        <v>981</v>
      </c>
      <c r="M177" s="8">
        <v>3</v>
      </c>
      <c r="N177" s="8">
        <v>3</v>
      </c>
      <c r="O177" s="8">
        <v>30</v>
      </c>
      <c r="P177" s="8">
        <v>1</v>
      </c>
      <c r="Q177" s="8">
        <f t="shared" si="7"/>
        <v>30</v>
      </c>
      <c r="R177" s="8">
        <v>35</v>
      </c>
      <c r="S177" s="59">
        <f t="shared" si="5"/>
        <v>3.15</v>
      </c>
    </row>
    <row r="178" spans="1:19" s="63" customFormat="1" ht="20.100000000000001" customHeight="1" x14ac:dyDescent="0.4">
      <c r="A178" s="56" t="s">
        <v>34</v>
      </c>
      <c r="B178" s="56">
        <v>13</v>
      </c>
      <c r="C178" s="56" t="s">
        <v>604</v>
      </c>
      <c r="D178" s="56">
        <v>16</v>
      </c>
      <c r="E178" s="56">
        <v>2</v>
      </c>
      <c r="F178" s="56" t="s">
        <v>644</v>
      </c>
      <c r="G178" s="56"/>
      <c r="H178" s="75"/>
      <c r="I178" s="41" t="s">
        <v>215</v>
      </c>
      <c r="J178" s="58">
        <v>3</v>
      </c>
      <c r="K178" s="5" t="s">
        <v>15</v>
      </c>
      <c r="L178" s="5" t="s">
        <v>981</v>
      </c>
      <c r="M178" s="8">
        <v>3</v>
      </c>
      <c r="N178" s="8">
        <v>6</v>
      </c>
      <c r="O178" s="8">
        <v>30</v>
      </c>
      <c r="P178" s="8">
        <v>1</v>
      </c>
      <c r="Q178" s="8">
        <f t="shared" si="7"/>
        <v>30</v>
      </c>
      <c r="R178" s="8">
        <v>35</v>
      </c>
      <c r="S178" s="59">
        <f t="shared" si="5"/>
        <v>6.3</v>
      </c>
    </row>
    <row r="179" spans="1:19" s="63" customFormat="1" ht="20.100000000000001" customHeight="1" x14ac:dyDescent="0.4">
      <c r="A179" s="56" t="s">
        <v>113</v>
      </c>
      <c r="B179" s="56">
        <v>13</v>
      </c>
      <c r="C179" s="56" t="s">
        <v>604</v>
      </c>
      <c r="D179" s="56">
        <v>16</v>
      </c>
      <c r="E179" s="56">
        <v>2</v>
      </c>
      <c r="F179" s="56" t="s">
        <v>644</v>
      </c>
      <c r="G179" s="56"/>
      <c r="H179" s="75"/>
      <c r="I179" s="41" t="s">
        <v>216</v>
      </c>
      <c r="J179" s="58">
        <v>3</v>
      </c>
      <c r="K179" s="5" t="s">
        <v>164</v>
      </c>
      <c r="L179" s="5" t="s">
        <v>981</v>
      </c>
      <c r="M179" s="8">
        <v>15</v>
      </c>
      <c r="N179" s="8">
        <v>30</v>
      </c>
      <c r="O179" s="8">
        <v>210</v>
      </c>
      <c r="P179" s="8">
        <v>4</v>
      </c>
      <c r="Q179" s="8">
        <f t="shared" si="7"/>
        <v>840</v>
      </c>
      <c r="R179" s="8">
        <v>35</v>
      </c>
      <c r="S179" s="59">
        <f t="shared" si="5"/>
        <v>882</v>
      </c>
    </row>
    <row r="180" spans="1:19" s="63" customFormat="1" ht="20.100000000000001" customHeight="1" x14ac:dyDescent="0.4">
      <c r="A180" s="56" t="s">
        <v>24</v>
      </c>
      <c r="B180" s="56">
        <v>13</v>
      </c>
      <c r="C180" s="56" t="s">
        <v>604</v>
      </c>
      <c r="D180" s="56">
        <v>16</v>
      </c>
      <c r="E180" s="56">
        <v>2</v>
      </c>
      <c r="F180" s="56" t="s">
        <v>644</v>
      </c>
      <c r="G180" s="56"/>
      <c r="H180" s="75"/>
      <c r="I180" s="41" t="s">
        <v>216</v>
      </c>
      <c r="J180" s="58">
        <v>3</v>
      </c>
      <c r="K180" s="5" t="s">
        <v>165</v>
      </c>
      <c r="L180" s="5" t="s">
        <v>981</v>
      </c>
      <c r="M180" s="8">
        <v>3</v>
      </c>
      <c r="N180" s="8">
        <v>3</v>
      </c>
      <c r="O180" s="8">
        <v>210</v>
      </c>
      <c r="P180" s="8">
        <v>4</v>
      </c>
      <c r="Q180" s="8">
        <f t="shared" si="7"/>
        <v>840</v>
      </c>
      <c r="R180" s="8">
        <v>35</v>
      </c>
      <c r="S180" s="59">
        <f t="shared" si="5"/>
        <v>88.2</v>
      </c>
    </row>
    <row r="181" spans="1:19" s="63" customFormat="1" ht="20.100000000000001" customHeight="1" x14ac:dyDescent="0.4">
      <c r="A181" s="56"/>
      <c r="B181" s="56">
        <v>13</v>
      </c>
      <c r="C181" s="56" t="s">
        <v>604</v>
      </c>
      <c r="D181" s="56">
        <v>16</v>
      </c>
      <c r="E181" s="56">
        <v>2</v>
      </c>
      <c r="F181" s="56" t="s">
        <v>644</v>
      </c>
      <c r="G181" s="56"/>
      <c r="H181" s="75"/>
      <c r="I181" s="41" t="s">
        <v>543</v>
      </c>
      <c r="J181" s="58">
        <v>3</v>
      </c>
      <c r="K181" s="5" t="s">
        <v>544</v>
      </c>
      <c r="L181" s="5" t="s">
        <v>981</v>
      </c>
      <c r="M181" s="8">
        <v>1</v>
      </c>
      <c r="N181" s="8">
        <v>1</v>
      </c>
      <c r="O181" s="8">
        <v>210</v>
      </c>
      <c r="P181" s="8">
        <v>4</v>
      </c>
      <c r="Q181" s="8">
        <f t="shared" si="7"/>
        <v>840</v>
      </c>
      <c r="R181" s="8">
        <v>35</v>
      </c>
      <c r="S181" s="59">
        <f t="shared" si="5"/>
        <v>29.4</v>
      </c>
    </row>
    <row r="182" spans="1:19" s="63" customFormat="1" ht="20.100000000000001" customHeight="1" x14ac:dyDescent="0.4">
      <c r="A182" s="56" t="s">
        <v>550</v>
      </c>
      <c r="B182" s="56">
        <v>13</v>
      </c>
      <c r="C182" s="56" t="s">
        <v>604</v>
      </c>
      <c r="D182" s="56">
        <v>16</v>
      </c>
      <c r="E182" s="56">
        <v>2</v>
      </c>
      <c r="F182" s="56" t="s">
        <v>644</v>
      </c>
      <c r="G182" s="56"/>
      <c r="H182" s="75"/>
      <c r="I182" s="41" t="s">
        <v>217</v>
      </c>
      <c r="J182" s="58">
        <v>3</v>
      </c>
      <c r="K182" s="5" t="s">
        <v>92</v>
      </c>
      <c r="L182" s="5" t="s">
        <v>981</v>
      </c>
      <c r="M182" s="8">
        <v>9</v>
      </c>
      <c r="N182" s="8">
        <v>18</v>
      </c>
      <c r="O182" s="8">
        <v>210</v>
      </c>
      <c r="P182" s="8">
        <v>4</v>
      </c>
      <c r="Q182" s="8">
        <f t="shared" si="7"/>
        <v>840</v>
      </c>
      <c r="R182" s="8">
        <v>35</v>
      </c>
      <c r="S182" s="59">
        <f t="shared" si="5"/>
        <v>529.20000000000005</v>
      </c>
    </row>
    <row r="183" spans="1:19" s="63" customFormat="1" ht="20.100000000000001" customHeight="1" x14ac:dyDescent="0.4">
      <c r="A183" s="56"/>
      <c r="B183" s="56">
        <v>13</v>
      </c>
      <c r="C183" s="56" t="s">
        <v>604</v>
      </c>
      <c r="D183" s="56">
        <v>16</v>
      </c>
      <c r="E183" s="56">
        <v>2</v>
      </c>
      <c r="F183" s="56" t="s">
        <v>644</v>
      </c>
      <c r="G183" s="56"/>
      <c r="H183" s="75"/>
      <c r="I183" s="41" t="s">
        <v>217</v>
      </c>
      <c r="J183" s="58">
        <v>3</v>
      </c>
      <c r="K183" s="5" t="s">
        <v>165</v>
      </c>
      <c r="L183" s="5" t="s">
        <v>981</v>
      </c>
      <c r="M183" s="8">
        <v>3</v>
      </c>
      <c r="N183" s="8">
        <v>3</v>
      </c>
      <c r="O183" s="8">
        <v>210</v>
      </c>
      <c r="P183" s="8">
        <v>4</v>
      </c>
      <c r="Q183" s="8">
        <f t="shared" si="7"/>
        <v>840</v>
      </c>
      <c r="R183" s="8">
        <v>35</v>
      </c>
      <c r="S183" s="59">
        <f t="shared" si="5"/>
        <v>88.2</v>
      </c>
    </row>
    <row r="184" spans="1:19" s="63" customFormat="1" ht="20.100000000000001" customHeight="1" x14ac:dyDescent="0.4">
      <c r="A184" s="56"/>
      <c r="B184" s="56">
        <v>13</v>
      </c>
      <c r="C184" s="56" t="s">
        <v>604</v>
      </c>
      <c r="D184" s="56">
        <v>16</v>
      </c>
      <c r="E184" s="56">
        <v>2</v>
      </c>
      <c r="F184" s="56" t="s">
        <v>644</v>
      </c>
      <c r="G184" s="56"/>
      <c r="H184" s="75"/>
      <c r="I184" s="41" t="s">
        <v>545</v>
      </c>
      <c r="J184" s="58">
        <v>3</v>
      </c>
      <c r="K184" s="5" t="s">
        <v>546</v>
      </c>
      <c r="L184" s="5" t="s">
        <v>981</v>
      </c>
      <c r="M184" s="8">
        <v>1</v>
      </c>
      <c r="N184" s="8">
        <v>2</v>
      </c>
      <c r="O184" s="8">
        <v>210</v>
      </c>
      <c r="P184" s="8">
        <v>1</v>
      </c>
      <c r="Q184" s="8">
        <f t="shared" si="7"/>
        <v>210</v>
      </c>
      <c r="R184" s="8">
        <v>35</v>
      </c>
      <c r="S184" s="59">
        <f t="shared" si="5"/>
        <v>14.7</v>
      </c>
    </row>
    <row r="185" spans="1:19" s="63" customFormat="1" ht="20.100000000000001" customHeight="1" x14ac:dyDescent="0.4">
      <c r="A185" s="56"/>
      <c r="B185" s="56">
        <v>13</v>
      </c>
      <c r="C185" s="56" t="s">
        <v>604</v>
      </c>
      <c r="D185" s="56">
        <v>16</v>
      </c>
      <c r="E185" s="56">
        <v>2</v>
      </c>
      <c r="F185" s="56" t="s">
        <v>644</v>
      </c>
      <c r="G185" s="56"/>
      <c r="H185" s="75"/>
      <c r="I185" s="41" t="s">
        <v>547</v>
      </c>
      <c r="J185" s="58">
        <v>3</v>
      </c>
      <c r="K185" s="5" t="s">
        <v>544</v>
      </c>
      <c r="L185" s="5" t="s">
        <v>981</v>
      </c>
      <c r="M185" s="8">
        <v>2</v>
      </c>
      <c r="N185" s="8">
        <v>2</v>
      </c>
      <c r="O185" s="8">
        <v>210</v>
      </c>
      <c r="P185" s="8">
        <v>1</v>
      </c>
      <c r="Q185" s="8">
        <f t="shared" si="7"/>
        <v>210</v>
      </c>
      <c r="R185" s="8">
        <v>35</v>
      </c>
      <c r="S185" s="59">
        <f t="shared" si="5"/>
        <v>14.7</v>
      </c>
    </row>
    <row r="186" spans="1:19" s="63" customFormat="1" ht="20.100000000000001" customHeight="1" x14ac:dyDescent="0.4">
      <c r="A186" s="56"/>
      <c r="B186" s="56">
        <v>13</v>
      </c>
      <c r="C186" s="56" t="s">
        <v>604</v>
      </c>
      <c r="D186" s="56">
        <v>16</v>
      </c>
      <c r="E186" s="56">
        <v>2</v>
      </c>
      <c r="F186" s="56" t="s">
        <v>644</v>
      </c>
      <c r="G186" s="56"/>
      <c r="H186" s="75"/>
      <c r="I186" s="41" t="s">
        <v>549</v>
      </c>
      <c r="J186" s="58">
        <v>3</v>
      </c>
      <c r="K186" s="5" t="s">
        <v>544</v>
      </c>
      <c r="L186" s="5" t="s">
        <v>981</v>
      </c>
      <c r="M186" s="8">
        <v>1</v>
      </c>
      <c r="N186" s="8">
        <v>1</v>
      </c>
      <c r="O186" s="8">
        <v>210</v>
      </c>
      <c r="P186" s="8">
        <v>4</v>
      </c>
      <c r="Q186" s="8">
        <f t="shared" si="7"/>
        <v>840</v>
      </c>
      <c r="R186" s="8">
        <v>35</v>
      </c>
      <c r="S186" s="59">
        <f t="shared" si="5"/>
        <v>29.4</v>
      </c>
    </row>
    <row r="187" spans="1:19" s="63" customFormat="1" ht="20.100000000000001" customHeight="1" x14ac:dyDescent="0.4">
      <c r="A187" s="56"/>
      <c r="B187" s="56">
        <v>13</v>
      </c>
      <c r="C187" s="56" t="s">
        <v>604</v>
      </c>
      <c r="D187" s="56">
        <v>16</v>
      </c>
      <c r="E187" s="56">
        <v>2</v>
      </c>
      <c r="F187" s="56" t="s">
        <v>644</v>
      </c>
      <c r="G187" s="56"/>
      <c r="H187" s="75"/>
      <c r="I187" s="41" t="s">
        <v>548</v>
      </c>
      <c r="J187" s="58">
        <v>3</v>
      </c>
      <c r="K187" s="5" t="s">
        <v>546</v>
      </c>
      <c r="L187" s="5" t="s">
        <v>981</v>
      </c>
      <c r="M187" s="8">
        <v>1</v>
      </c>
      <c r="N187" s="8">
        <v>2</v>
      </c>
      <c r="O187" s="8">
        <v>210</v>
      </c>
      <c r="P187" s="8">
        <v>4</v>
      </c>
      <c r="Q187" s="8">
        <f t="shared" si="7"/>
        <v>840</v>
      </c>
      <c r="R187" s="8">
        <v>35</v>
      </c>
      <c r="S187" s="59">
        <f t="shared" si="5"/>
        <v>58.8</v>
      </c>
    </row>
    <row r="188" spans="1:19" s="63" customFormat="1" ht="20.100000000000001" customHeight="1" x14ac:dyDescent="0.4">
      <c r="A188" s="56"/>
      <c r="B188" s="56">
        <v>13</v>
      </c>
      <c r="C188" s="56" t="s">
        <v>604</v>
      </c>
      <c r="D188" s="56">
        <v>16</v>
      </c>
      <c r="E188" s="56">
        <v>2</v>
      </c>
      <c r="F188" s="56" t="s">
        <v>644</v>
      </c>
      <c r="G188" s="56"/>
      <c r="H188" s="75"/>
      <c r="I188" s="41" t="s">
        <v>551</v>
      </c>
      <c r="J188" s="58">
        <v>3</v>
      </c>
      <c r="K188" s="5" t="s">
        <v>1013</v>
      </c>
      <c r="L188" s="5" t="s">
        <v>981</v>
      </c>
      <c r="M188" s="8">
        <v>3</v>
      </c>
      <c r="N188" s="8">
        <v>6</v>
      </c>
      <c r="O188" s="8">
        <v>210</v>
      </c>
      <c r="P188" s="8">
        <v>1</v>
      </c>
      <c r="Q188" s="8">
        <f t="shared" si="7"/>
        <v>210</v>
      </c>
      <c r="R188" s="8">
        <v>35</v>
      </c>
      <c r="S188" s="59">
        <f t="shared" si="5"/>
        <v>44.1</v>
      </c>
    </row>
    <row r="189" spans="1:19" s="63" customFormat="1" ht="20.100000000000001" customHeight="1" x14ac:dyDescent="0.4">
      <c r="A189" s="56"/>
      <c r="B189" s="56">
        <v>13</v>
      </c>
      <c r="C189" s="56" t="s">
        <v>604</v>
      </c>
      <c r="D189" s="56">
        <v>16</v>
      </c>
      <c r="E189" s="56">
        <v>2</v>
      </c>
      <c r="F189" s="56" t="s">
        <v>644</v>
      </c>
      <c r="G189" s="56"/>
      <c r="H189" s="75"/>
      <c r="I189" s="41" t="s">
        <v>552</v>
      </c>
      <c r="J189" s="58">
        <v>3</v>
      </c>
      <c r="K189" s="5" t="s">
        <v>553</v>
      </c>
      <c r="L189" s="5" t="s">
        <v>1002</v>
      </c>
      <c r="M189" s="8">
        <v>25</v>
      </c>
      <c r="N189" s="8">
        <v>25</v>
      </c>
      <c r="O189" s="8">
        <v>210</v>
      </c>
      <c r="P189" s="8">
        <v>10</v>
      </c>
      <c r="Q189" s="8">
        <f t="shared" si="7"/>
        <v>2100</v>
      </c>
      <c r="R189" s="8">
        <v>42</v>
      </c>
      <c r="S189" s="59">
        <f t="shared" si="5"/>
        <v>2205</v>
      </c>
    </row>
    <row r="190" spans="1:19" s="63" customFormat="1" ht="20.100000000000001" customHeight="1" x14ac:dyDescent="0.4">
      <c r="A190" s="56"/>
      <c r="B190" s="56">
        <v>13</v>
      </c>
      <c r="C190" s="56" t="s">
        <v>604</v>
      </c>
      <c r="D190" s="56">
        <v>16</v>
      </c>
      <c r="E190" s="56">
        <v>2</v>
      </c>
      <c r="F190" s="56" t="s">
        <v>644</v>
      </c>
      <c r="G190" s="56"/>
      <c r="H190" s="75"/>
      <c r="I190" s="41" t="s">
        <v>552</v>
      </c>
      <c r="J190" s="58">
        <v>3</v>
      </c>
      <c r="K190" s="5" t="s">
        <v>554</v>
      </c>
      <c r="L190" s="5" t="s">
        <v>981</v>
      </c>
      <c r="M190" s="8">
        <v>6</v>
      </c>
      <c r="N190" s="8">
        <v>6</v>
      </c>
      <c r="O190" s="8">
        <v>210</v>
      </c>
      <c r="P190" s="8">
        <v>10</v>
      </c>
      <c r="Q190" s="8">
        <f t="shared" si="7"/>
        <v>2100</v>
      </c>
      <c r="R190" s="8">
        <v>35</v>
      </c>
      <c r="S190" s="59">
        <f t="shared" si="5"/>
        <v>441</v>
      </c>
    </row>
    <row r="191" spans="1:19" s="63" customFormat="1" ht="20.100000000000001" customHeight="1" x14ac:dyDescent="0.4">
      <c r="A191" s="56" t="s">
        <v>103</v>
      </c>
      <c r="B191" s="56">
        <v>13</v>
      </c>
      <c r="C191" s="56" t="s">
        <v>604</v>
      </c>
      <c r="D191" s="56">
        <v>16</v>
      </c>
      <c r="E191" s="56">
        <v>2</v>
      </c>
      <c r="F191" s="56" t="s">
        <v>644</v>
      </c>
      <c r="G191" s="56"/>
      <c r="H191" s="76"/>
      <c r="I191" s="41" t="s">
        <v>538</v>
      </c>
      <c r="J191" s="58">
        <v>6</v>
      </c>
      <c r="K191" s="5" t="s">
        <v>99</v>
      </c>
      <c r="L191" s="5" t="s">
        <v>666</v>
      </c>
      <c r="M191" s="8">
        <v>9</v>
      </c>
      <c r="N191" s="8">
        <v>9</v>
      </c>
      <c r="O191" s="8">
        <v>210</v>
      </c>
      <c r="P191" s="8">
        <v>6</v>
      </c>
      <c r="Q191" s="8">
        <f>O191*P191</f>
        <v>1260</v>
      </c>
      <c r="R191" s="8">
        <v>315</v>
      </c>
      <c r="S191" s="59">
        <f t="shared" si="5"/>
        <v>3572.1</v>
      </c>
    </row>
    <row r="192" spans="1:19" s="63" customFormat="1" ht="20.100000000000001" customHeight="1" x14ac:dyDescent="0.4">
      <c r="A192" s="56"/>
      <c r="B192" s="56">
        <v>13</v>
      </c>
      <c r="C192" s="56" t="s">
        <v>604</v>
      </c>
      <c r="D192" s="56">
        <v>16</v>
      </c>
      <c r="E192" s="56">
        <v>2</v>
      </c>
      <c r="F192" s="56" t="s">
        <v>644</v>
      </c>
      <c r="G192" s="56"/>
      <c r="H192" s="72" t="s">
        <v>555</v>
      </c>
      <c r="I192" s="41" t="s">
        <v>556</v>
      </c>
      <c r="J192" s="58">
        <v>3</v>
      </c>
      <c r="K192" s="5" t="s">
        <v>1014</v>
      </c>
      <c r="L192" s="5" t="s">
        <v>981</v>
      </c>
      <c r="M192" s="8">
        <v>4</v>
      </c>
      <c r="N192" s="8">
        <v>4</v>
      </c>
      <c r="O192" s="8">
        <v>30</v>
      </c>
      <c r="P192" s="8">
        <v>2</v>
      </c>
      <c r="Q192" s="8">
        <f t="shared" si="7"/>
        <v>60</v>
      </c>
      <c r="R192" s="8">
        <v>35</v>
      </c>
      <c r="S192" s="59">
        <f t="shared" si="5"/>
        <v>8.4</v>
      </c>
    </row>
    <row r="193" spans="1:19" s="63" customFormat="1" ht="20.100000000000001" customHeight="1" x14ac:dyDescent="0.4">
      <c r="A193" s="56"/>
      <c r="B193" s="56">
        <v>13</v>
      </c>
      <c r="C193" s="56" t="s">
        <v>604</v>
      </c>
      <c r="D193" s="56">
        <v>16</v>
      </c>
      <c r="E193" s="56">
        <v>2</v>
      </c>
      <c r="F193" s="56" t="s">
        <v>644</v>
      </c>
      <c r="G193" s="56"/>
      <c r="H193" s="72"/>
      <c r="I193" s="41" t="s">
        <v>556</v>
      </c>
      <c r="J193" s="58">
        <v>3</v>
      </c>
      <c r="K193" s="5" t="s">
        <v>1015</v>
      </c>
      <c r="L193" s="5" t="s">
        <v>966</v>
      </c>
      <c r="M193" s="8">
        <v>1</v>
      </c>
      <c r="N193" s="8">
        <v>1</v>
      </c>
      <c r="O193" s="8">
        <v>30</v>
      </c>
      <c r="P193" s="8">
        <v>2</v>
      </c>
      <c r="Q193" s="8">
        <f t="shared" si="7"/>
        <v>60</v>
      </c>
      <c r="R193" s="8">
        <v>22</v>
      </c>
      <c r="S193" s="59">
        <f t="shared" si="5"/>
        <v>1.32</v>
      </c>
    </row>
    <row r="194" spans="1:19" s="63" customFormat="1" ht="20.100000000000001" customHeight="1" x14ac:dyDescent="0.4">
      <c r="A194" s="56"/>
      <c r="B194" s="56">
        <v>13</v>
      </c>
      <c r="C194" s="56" t="s">
        <v>604</v>
      </c>
      <c r="D194" s="56">
        <v>16</v>
      </c>
      <c r="E194" s="56">
        <v>2</v>
      </c>
      <c r="F194" s="56" t="s">
        <v>644</v>
      </c>
      <c r="G194" s="56"/>
      <c r="H194" s="72"/>
      <c r="I194" s="41" t="s">
        <v>557</v>
      </c>
      <c r="J194" s="58">
        <v>3</v>
      </c>
      <c r="K194" s="5" t="s">
        <v>1014</v>
      </c>
      <c r="L194" s="5" t="s">
        <v>981</v>
      </c>
      <c r="M194" s="8">
        <v>4</v>
      </c>
      <c r="N194" s="8">
        <v>4</v>
      </c>
      <c r="O194" s="8">
        <v>30</v>
      </c>
      <c r="P194" s="8">
        <v>2</v>
      </c>
      <c r="Q194" s="8">
        <f t="shared" si="7"/>
        <v>60</v>
      </c>
      <c r="R194" s="8">
        <v>35</v>
      </c>
      <c r="S194" s="59">
        <f t="shared" si="5"/>
        <v>8.4</v>
      </c>
    </row>
    <row r="195" spans="1:19" s="63" customFormat="1" ht="20.100000000000001" customHeight="1" x14ac:dyDescent="0.4">
      <c r="A195" s="56"/>
      <c r="B195" s="56">
        <v>13</v>
      </c>
      <c r="C195" s="56" t="s">
        <v>604</v>
      </c>
      <c r="D195" s="56">
        <v>16</v>
      </c>
      <c r="E195" s="56">
        <v>2</v>
      </c>
      <c r="F195" s="56" t="s">
        <v>644</v>
      </c>
      <c r="G195" s="56"/>
      <c r="H195" s="72"/>
      <c r="I195" s="41" t="s">
        <v>557</v>
      </c>
      <c r="J195" s="58">
        <v>3</v>
      </c>
      <c r="K195" s="5" t="s">
        <v>1015</v>
      </c>
      <c r="L195" s="5" t="s">
        <v>966</v>
      </c>
      <c r="M195" s="8">
        <v>1</v>
      </c>
      <c r="N195" s="8">
        <v>1</v>
      </c>
      <c r="O195" s="8">
        <v>30</v>
      </c>
      <c r="P195" s="8">
        <v>2</v>
      </c>
      <c r="Q195" s="8">
        <f t="shared" si="7"/>
        <v>60</v>
      </c>
      <c r="R195" s="8">
        <v>22</v>
      </c>
      <c r="S195" s="59">
        <f t="shared" si="5"/>
        <v>1.32</v>
      </c>
    </row>
    <row r="196" spans="1:19" s="63" customFormat="1" ht="20.100000000000001" customHeight="1" x14ac:dyDescent="0.4">
      <c r="A196" s="56"/>
      <c r="B196" s="56">
        <v>13</v>
      </c>
      <c r="C196" s="56" t="s">
        <v>604</v>
      </c>
      <c r="D196" s="56">
        <v>16</v>
      </c>
      <c r="E196" s="56">
        <v>2</v>
      </c>
      <c r="F196" s="56" t="s">
        <v>644</v>
      </c>
      <c r="G196" s="56"/>
      <c r="H196" s="72"/>
      <c r="I196" s="41" t="s">
        <v>558</v>
      </c>
      <c r="J196" s="58">
        <v>3</v>
      </c>
      <c r="K196" s="5" t="s">
        <v>1017</v>
      </c>
      <c r="L196" s="5" t="s">
        <v>1016</v>
      </c>
      <c r="M196" s="8">
        <v>3</v>
      </c>
      <c r="N196" s="8">
        <v>3</v>
      </c>
      <c r="O196" s="8">
        <v>30</v>
      </c>
      <c r="P196" s="8">
        <v>2</v>
      </c>
      <c r="Q196" s="8">
        <f t="shared" si="7"/>
        <v>60</v>
      </c>
      <c r="R196" s="8">
        <v>15</v>
      </c>
      <c r="S196" s="59">
        <f t="shared" si="5"/>
        <v>2.7</v>
      </c>
    </row>
    <row r="197" spans="1:19" s="63" customFormat="1" ht="20.100000000000001" customHeight="1" x14ac:dyDescent="0.4">
      <c r="A197" s="56"/>
      <c r="B197" s="56">
        <v>13</v>
      </c>
      <c r="C197" s="56" t="s">
        <v>604</v>
      </c>
      <c r="D197" s="56">
        <v>16</v>
      </c>
      <c r="E197" s="56">
        <v>2</v>
      </c>
      <c r="F197" s="56" t="s">
        <v>806</v>
      </c>
      <c r="G197" s="56" t="s">
        <v>811</v>
      </c>
      <c r="H197" s="72"/>
      <c r="I197" s="41" t="s">
        <v>559</v>
      </c>
      <c r="J197" s="58">
        <v>3</v>
      </c>
      <c r="K197" s="5" t="s">
        <v>1019</v>
      </c>
      <c r="L197" s="5" t="s">
        <v>1016</v>
      </c>
      <c r="M197" s="8">
        <v>4</v>
      </c>
      <c r="N197" s="8">
        <v>4</v>
      </c>
      <c r="O197" s="8">
        <v>30</v>
      </c>
      <c r="P197" s="8">
        <v>2</v>
      </c>
      <c r="Q197" s="8">
        <f t="shared" si="7"/>
        <v>60</v>
      </c>
      <c r="R197" s="8">
        <v>15</v>
      </c>
      <c r="S197" s="59">
        <f t="shared" si="5"/>
        <v>3.6</v>
      </c>
    </row>
    <row r="198" spans="1:19" s="63" customFormat="1" ht="20.100000000000001" customHeight="1" x14ac:dyDescent="0.4">
      <c r="A198" s="56"/>
      <c r="B198" s="56">
        <v>13</v>
      </c>
      <c r="C198" s="56" t="s">
        <v>604</v>
      </c>
      <c r="D198" s="56">
        <v>16</v>
      </c>
      <c r="E198" s="56">
        <v>2</v>
      </c>
      <c r="F198" s="56" t="s">
        <v>644</v>
      </c>
      <c r="G198" s="56"/>
      <c r="H198" s="72"/>
      <c r="I198" s="41" t="s">
        <v>1018</v>
      </c>
      <c r="J198" s="58">
        <v>3</v>
      </c>
      <c r="K198" s="5" t="s">
        <v>544</v>
      </c>
      <c r="L198" s="5" t="s">
        <v>981</v>
      </c>
      <c r="M198" s="8">
        <v>2</v>
      </c>
      <c r="N198" s="8">
        <v>2</v>
      </c>
      <c r="O198" s="8">
        <v>30</v>
      </c>
      <c r="P198" s="8">
        <v>2</v>
      </c>
      <c r="Q198" s="8">
        <f t="shared" si="7"/>
        <v>60</v>
      </c>
      <c r="R198" s="8">
        <v>35</v>
      </c>
      <c r="S198" s="59">
        <f t="shared" si="5"/>
        <v>4.2</v>
      </c>
    </row>
    <row r="199" spans="1:19" s="63" customFormat="1" ht="20.100000000000001" customHeight="1" x14ac:dyDescent="0.4">
      <c r="A199" s="56"/>
      <c r="B199" s="56">
        <v>13</v>
      </c>
      <c r="C199" s="56" t="s">
        <v>604</v>
      </c>
      <c r="D199" s="56">
        <v>17</v>
      </c>
      <c r="E199" s="56">
        <v>1</v>
      </c>
      <c r="F199" s="56" t="s">
        <v>658</v>
      </c>
      <c r="G199" s="56"/>
      <c r="H199" s="72" t="s">
        <v>560</v>
      </c>
      <c r="I199" s="41" t="s">
        <v>561</v>
      </c>
      <c r="J199" s="58">
        <v>3</v>
      </c>
      <c r="K199" s="5" t="s">
        <v>544</v>
      </c>
      <c r="L199" s="5" t="s">
        <v>981</v>
      </c>
      <c r="M199" s="8">
        <v>8</v>
      </c>
      <c r="N199" s="8">
        <v>8</v>
      </c>
      <c r="O199" s="8">
        <v>210</v>
      </c>
      <c r="P199" s="8">
        <v>1</v>
      </c>
      <c r="Q199" s="8">
        <f t="shared" si="7"/>
        <v>210</v>
      </c>
      <c r="R199" s="8">
        <v>35</v>
      </c>
      <c r="S199" s="59">
        <f t="shared" ref="S199:S206" si="8">N199*Q199*R199/1000</f>
        <v>58.8</v>
      </c>
    </row>
    <row r="200" spans="1:19" s="63" customFormat="1" ht="20.100000000000001" customHeight="1" x14ac:dyDescent="0.4">
      <c r="A200" s="56"/>
      <c r="B200" s="56">
        <v>13</v>
      </c>
      <c r="C200" s="56" t="s">
        <v>604</v>
      </c>
      <c r="D200" s="56">
        <v>17</v>
      </c>
      <c r="E200" s="56">
        <v>1</v>
      </c>
      <c r="F200" s="56" t="s">
        <v>658</v>
      </c>
      <c r="G200" s="56"/>
      <c r="H200" s="72"/>
      <c r="I200" s="41" t="s">
        <v>562</v>
      </c>
      <c r="J200" s="58">
        <v>3</v>
      </c>
      <c r="K200" s="5" t="s">
        <v>544</v>
      </c>
      <c r="L200" s="5" t="s">
        <v>981</v>
      </c>
      <c r="M200" s="8">
        <v>5</v>
      </c>
      <c r="N200" s="8">
        <v>5</v>
      </c>
      <c r="O200" s="8">
        <v>100</v>
      </c>
      <c r="P200" s="8">
        <v>1</v>
      </c>
      <c r="Q200" s="8">
        <f t="shared" si="7"/>
        <v>100</v>
      </c>
      <c r="R200" s="8">
        <v>35</v>
      </c>
      <c r="S200" s="59">
        <f t="shared" si="8"/>
        <v>17.5</v>
      </c>
    </row>
    <row r="201" spans="1:19" s="63" customFormat="1" ht="20.100000000000001" customHeight="1" x14ac:dyDescent="0.4">
      <c r="A201" s="56"/>
      <c r="B201" s="56">
        <v>13</v>
      </c>
      <c r="C201" s="56" t="s">
        <v>604</v>
      </c>
      <c r="D201" s="56" t="s">
        <v>832</v>
      </c>
      <c r="E201" s="56">
        <v>1</v>
      </c>
      <c r="F201" s="56" t="s">
        <v>806</v>
      </c>
      <c r="G201" s="56" t="s">
        <v>811</v>
      </c>
      <c r="H201" s="74" t="s">
        <v>564</v>
      </c>
      <c r="I201" s="41" t="s">
        <v>565</v>
      </c>
      <c r="J201" s="58">
        <v>3</v>
      </c>
      <c r="K201" s="5" t="s">
        <v>1019</v>
      </c>
      <c r="L201" s="5" t="s">
        <v>1016</v>
      </c>
      <c r="M201" s="8">
        <v>2</v>
      </c>
      <c r="N201" s="8">
        <v>2</v>
      </c>
      <c r="O201" s="8">
        <v>365</v>
      </c>
      <c r="P201" s="8">
        <v>3</v>
      </c>
      <c r="Q201" s="8">
        <f t="shared" si="7"/>
        <v>1095</v>
      </c>
      <c r="R201" s="8">
        <v>15</v>
      </c>
      <c r="S201" s="59">
        <f t="shared" si="8"/>
        <v>32.85</v>
      </c>
    </row>
    <row r="202" spans="1:19" s="63" customFormat="1" ht="20.100000000000001" customHeight="1" x14ac:dyDescent="0.4">
      <c r="A202" s="56"/>
      <c r="B202" s="56">
        <v>13</v>
      </c>
      <c r="C202" s="56" t="s">
        <v>604</v>
      </c>
      <c r="D202" s="56" t="s">
        <v>832</v>
      </c>
      <c r="E202" s="56">
        <v>1</v>
      </c>
      <c r="F202" s="56" t="s">
        <v>806</v>
      </c>
      <c r="G202" s="56" t="s">
        <v>811</v>
      </c>
      <c r="H202" s="75"/>
      <c r="I202" s="41" t="s">
        <v>525</v>
      </c>
      <c r="J202" s="58">
        <v>3</v>
      </c>
      <c r="K202" s="5" t="s">
        <v>1020</v>
      </c>
      <c r="L202" s="5" t="s">
        <v>1002</v>
      </c>
      <c r="M202" s="8">
        <v>3</v>
      </c>
      <c r="N202" s="8">
        <v>3</v>
      </c>
      <c r="O202" s="8">
        <v>365</v>
      </c>
      <c r="P202" s="8">
        <v>3</v>
      </c>
      <c r="Q202" s="8">
        <f t="shared" si="7"/>
        <v>1095</v>
      </c>
      <c r="R202" s="8">
        <v>42</v>
      </c>
      <c r="S202" s="59">
        <f t="shared" si="8"/>
        <v>137.97</v>
      </c>
    </row>
    <row r="203" spans="1:19" s="63" customFormat="1" ht="20.100000000000001" customHeight="1" x14ac:dyDescent="0.4">
      <c r="A203" s="56"/>
      <c r="B203" s="56">
        <v>13</v>
      </c>
      <c r="C203" s="56" t="s">
        <v>604</v>
      </c>
      <c r="D203" s="56" t="s">
        <v>832</v>
      </c>
      <c r="E203" s="56">
        <v>1</v>
      </c>
      <c r="F203" s="56" t="s">
        <v>806</v>
      </c>
      <c r="G203" s="56" t="s">
        <v>811</v>
      </c>
      <c r="H203" s="75"/>
      <c r="I203" s="41" t="s">
        <v>566</v>
      </c>
      <c r="J203" s="58">
        <v>3</v>
      </c>
      <c r="K203" s="5" t="s">
        <v>1019</v>
      </c>
      <c r="L203" s="5" t="s">
        <v>1016</v>
      </c>
      <c r="M203" s="8">
        <v>13</v>
      </c>
      <c r="N203" s="8">
        <v>13</v>
      </c>
      <c r="O203" s="8">
        <v>365</v>
      </c>
      <c r="P203" s="8">
        <v>3</v>
      </c>
      <c r="Q203" s="8">
        <f t="shared" si="7"/>
        <v>1095</v>
      </c>
      <c r="R203" s="8">
        <v>15</v>
      </c>
      <c r="S203" s="59">
        <f t="shared" si="8"/>
        <v>213.52500000000001</v>
      </c>
    </row>
    <row r="204" spans="1:19" s="63" customFormat="1" ht="20.100000000000001" customHeight="1" x14ac:dyDescent="0.4">
      <c r="A204" s="56"/>
      <c r="B204" s="56">
        <v>13</v>
      </c>
      <c r="C204" s="56" t="s">
        <v>604</v>
      </c>
      <c r="D204" s="56" t="s">
        <v>832</v>
      </c>
      <c r="E204" s="56">
        <v>1</v>
      </c>
      <c r="F204" s="56" t="s">
        <v>806</v>
      </c>
      <c r="G204" s="56" t="s">
        <v>811</v>
      </c>
      <c r="H204" s="75"/>
      <c r="I204" s="41" t="s">
        <v>566</v>
      </c>
      <c r="J204" s="58">
        <v>3</v>
      </c>
      <c r="K204" s="5" t="s">
        <v>1020</v>
      </c>
      <c r="L204" s="5" t="s">
        <v>1002</v>
      </c>
      <c r="M204" s="8">
        <v>3</v>
      </c>
      <c r="N204" s="8">
        <v>3</v>
      </c>
      <c r="O204" s="8">
        <v>365</v>
      </c>
      <c r="P204" s="8">
        <v>3</v>
      </c>
      <c r="Q204" s="8">
        <f t="shared" si="7"/>
        <v>1095</v>
      </c>
      <c r="R204" s="8">
        <v>42</v>
      </c>
      <c r="S204" s="59">
        <f t="shared" si="8"/>
        <v>137.97</v>
      </c>
    </row>
    <row r="205" spans="1:19" s="63" customFormat="1" ht="20.100000000000001" customHeight="1" x14ac:dyDescent="0.4">
      <c r="A205" s="56"/>
      <c r="B205" s="56">
        <v>13</v>
      </c>
      <c r="C205" s="56" t="s">
        <v>604</v>
      </c>
      <c r="D205" s="56" t="s">
        <v>645</v>
      </c>
      <c r="E205" s="56">
        <v>1</v>
      </c>
      <c r="F205" s="56" t="s">
        <v>815</v>
      </c>
      <c r="G205" s="56" t="s">
        <v>811</v>
      </c>
      <c r="H205" s="75"/>
      <c r="I205" s="41" t="s">
        <v>568</v>
      </c>
      <c r="J205" s="58">
        <v>1</v>
      </c>
      <c r="K205" s="5" t="s">
        <v>1021</v>
      </c>
      <c r="L205" s="5" t="s">
        <v>1022</v>
      </c>
      <c r="M205" s="8">
        <v>9</v>
      </c>
      <c r="N205" s="8">
        <v>9</v>
      </c>
      <c r="O205" s="8">
        <v>365</v>
      </c>
      <c r="P205" s="8">
        <v>3</v>
      </c>
      <c r="Q205" s="8">
        <f t="shared" si="7"/>
        <v>1095</v>
      </c>
      <c r="R205" s="40">
        <v>18</v>
      </c>
      <c r="S205" s="59">
        <f t="shared" si="8"/>
        <v>177.39</v>
      </c>
    </row>
    <row r="206" spans="1:19" s="63" customFormat="1" ht="20.100000000000001" customHeight="1" x14ac:dyDescent="0.4">
      <c r="A206" s="56"/>
      <c r="B206" s="56">
        <v>13</v>
      </c>
      <c r="C206" s="56" t="s">
        <v>604</v>
      </c>
      <c r="D206" s="56" t="s">
        <v>645</v>
      </c>
      <c r="E206" s="56">
        <v>1</v>
      </c>
      <c r="F206" s="56" t="s">
        <v>815</v>
      </c>
      <c r="G206" s="56" t="s">
        <v>811</v>
      </c>
      <c r="H206" s="75"/>
      <c r="I206" s="41" t="s">
        <v>569</v>
      </c>
      <c r="J206" s="58">
        <v>1</v>
      </c>
      <c r="K206" s="5" t="s">
        <v>1021</v>
      </c>
      <c r="L206" s="5" t="s">
        <v>1022</v>
      </c>
      <c r="M206" s="8">
        <v>12</v>
      </c>
      <c r="N206" s="8">
        <v>12</v>
      </c>
      <c r="O206" s="8">
        <v>365</v>
      </c>
      <c r="P206" s="8">
        <v>3</v>
      </c>
      <c r="Q206" s="8">
        <f t="shared" si="7"/>
        <v>1095</v>
      </c>
      <c r="R206" s="40">
        <v>18</v>
      </c>
      <c r="S206" s="59">
        <f t="shared" si="8"/>
        <v>236.52</v>
      </c>
    </row>
    <row r="207" spans="1:19" x14ac:dyDescent="0.4">
      <c r="M207" s="47">
        <f>SUM(M5:M206)</f>
        <v>1225</v>
      </c>
      <c r="S207" s="51"/>
    </row>
    <row r="208" spans="1:19" x14ac:dyDescent="0.4">
      <c r="S208" s="52"/>
    </row>
    <row r="209" spans="19:19" x14ac:dyDescent="0.4">
      <c r="S209" s="52"/>
    </row>
  </sheetData>
  <autoFilter ref="A1:R206" xr:uid="{4BB2109A-8A56-4A97-9B0A-1C08A4FA61D4}">
    <filterColumn colId="12" showButton="0"/>
    <filterColumn colId="13" showButton="0"/>
    <filterColumn colId="14" showButton="0"/>
    <filterColumn colId="15" showButton="0"/>
    <filterColumn colId="16" showButton="0"/>
  </autoFilter>
  <mergeCells count="33">
    <mergeCell ref="S2:S3"/>
    <mergeCell ref="M1:S1"/>
    <mergeCell ref="H201:H206"/>
    <mergeCell ref="G1:G4"/>
    <mergeCell ref="H175:H191"/>
    <mergeCell ref="H147:H174"/>
    <mergeCell ref="H5:H38"/>
    <mergeCell ref="H39:H52"/>
    <mergeCell ref="H114:H135"/>
    <mergeCell ref="H54:H70"/>
    <mergeCell ref="H72:H92"/>
    <mergeCell ref="H93:H113"/>
    <mergeCell ref="R2:R3"/>
    <mergeCell ref="I1:I4"/>
    <mergeCell ref="K1:K4"/>
    <mergeCell ref="J1:J4"/>
    <mergeCell ref="A1:A4"/>
    <mergeCell ref="H199:H200"/>
    <mergeCell ref="H192:H198"/>
    <mergeCell ref="H137:H142"/>
    <mergeCell ref="H143:H145"/>
    <mergeCell ref="H1:H4"/>
    <mergeCell ref="B1:B4"/>
    <mergeCell ref="C1:C4"/>
    <mergeCell ref="D1:D4"/>
    <mergeCell ref="E1:E4"/>
    <mergeCell ref="F1:F4"/>
    <mergeCell ref="L1:L4"/>
    <mergeCell ref="Q2:Q3"/>
    <mergeCell ref="M2:M3"/>
    <mergeCell ref="N2:N3"/>
    <mergeCell ref="O2:O3"/>
    <mergeCell ref="P2:P3"/>
  </mergeCells>
  <phoneticPr fontId="3"/>
  <dataValidations count="1">
    <dataValidation type="list" allowBlank="1" showInputMessage="1" showErrorMessage="1" sqref="G5:G206" xr:uid="{C8880BA6-F16F-4212-8034-8025C1764331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3266-2BF1-42E3-9447-9C13B3B0AEE9}">
  <sheetPr>
    <tabColor theme="0" tint="-0.34998626667073579"/>
  </sheetPr>
  <dimension ref="A1:B15"/>
  <sheetViews>
    <sheetView workbookViewId="0">
      <selection activeCell="S27" sqref="S27"/>
    </sheetView>
  </sheetViews>
  <sheetFormatPr defaultRowHeight="18.75" x14ac:dyDescent="0.4"/>
  <sheetData>
    <row r="1" spans="1:2" x14ac:dyDescent="0.4">
      <c r="A1" s="45"/>
      <c r="B1" s="45" t="s">
        <v>1036</v>
      </c>
    </row>
    <row r="2" spans="1:2" x14ac:dyDescent="0.4">
      <c r="A2" s="45" t="s">
        <v>1023</v>
      </c>
      <c r="B2" s="46">
        <f>'02本庄西小'!M134</f>
        <v>390</v>
      </c>
    </row>
    <row r="3" spans="1:2" x14ac:dyDescent="0.4">
      <c r="A3" s="45" t="s">
        <v>1024</v>
      </c>
      <c r="B3" s="46">
        <f>'05旭小'!M125</f>
        <v>433</v>
      </c>
    </row>
    <row r="4" spans="1:2" x14ac:dyDescent="0.4">
      <c r="A4" s="45" t="s">
        <v>1025</v>
      </c>
      <c r="B4" s="46">
        <f>'06北泉小（北棟電灯図無し）'!M144</f>
        <v>530</v>
      </c>
    </row>
    <row r="5" spans="1:2" x14ac:dyDescent="0.4">
      <c r="A5" s="45" t="s">
        <v>1026</v>
      </c>
      <c r="B5" s="46">
        <f>'07本庄南小'!M132</f>
        <v>422</v>
      </c>
    </row>
    <row r="6" spans="1:2" x14ac:dyDescent="0.4">
      <c r="A6" s="45" t="s">
        <v>1027</v>
      </c>
      <c r="B6" s="46">
        <f>'08中央小'!M128</f>
        <v>399</v>
      </c>
    </row>
    <row r="7" spans="1:2" x14ac:dyDescent="0.4">
      <c r="A7" s="45" t="s">
        <v>1028</v>
      </c>
      <c r="B7" s="46">
        <f>'09児玉小'!M169</f>
        <v>522</v>
      </c>
    </row>
    <row r="8" spans="1:2" x14ac:dyDescent="0.4">
      <c r="A8" s="45" t="s">
        <v>1029</v>
      </c>
      <c r="B8" s="46">
        <f>'10金屋小'!M104</f>
        <v>475</v>
      </c>
    </row>
    <row r="9" spans="1:2" x14ac:dyDescent="0.4">
      <c r="A9" s="45" t="s">
        <v>1030</v>
      </c>
      <c r="B9" s="46">
        <f>'11秋平小（電灯図なし）'!M73</f>
        <v>338</v>
      </c>
    </row>
    <row r="10" spans="1:2" x14ac:dyDescent="0.4">
      <c r="A10" s="45" t="s">
        <v>1031</v>
      </c>
      <c r="B10" s="46">
        <f>'12共和小'!M105</f>
        <v>363</v>
      </c>
    </row>
    <row r="11" spans="1:2" x14ac:dyDescent="0.4">
      <c r="A11" s="45" t="s">
        <v>1032</v>
      </c>
      <c r="B11" s="46">
        <f>'13本庄東中'!M210</f>
        <v>996</v>
      </c>
    </row>
    <row r="12" spans="1:2" x14ac:dyDescent="0.4">
      <c r="A12" s="45" t="s">
        <v>1033</v>
      </c>
      <c r="B12" s="46">
        <f>'14本庄西中'!M10</f>
        <v>23</v>
      </c>
    </row>
    <row r="13" spans="1:2" x14ac:dyDescent="0.4">
      <c r="A13" s="45" t="s">
        <v>1034</v>
      </c>
      <c r="B13" s="46">
        <f>'15本庄南中'!M15</f>
        <v>25</v>
      </c>
    </row>
    <row r="14" spans="1:2" x14ac:dyDescent="0.4">
      <c r="A14" s="45" t="s">
        <v>1035</v>
      </c>
      <c r="B14" s="46">
        <f>'16児玉中'!M207</f>
        <v>1225</v>
      </c>
    </row>
    <row r="15" spans="1:2" x14ac:dyDescent="0.4">
      <c r="A15" s="45"/>
      <c r="B15" s="46">
        <f>SUM(B2:B14)</f>
        <v>6141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AB19-F4B5-4144-B41D-026643BEBB70}">
  <dimension ref="A1:BA133"/>
  <sheetViews>
    <sheetView view="pageBreakPreview" zoomScale="55" zoomScaleNormal="55" zoomScaleSheetLayoutView="55" workbookViewId="0">
      <pane xSplit="9" ySplit="4" topLeftCell="J101" activePane="bottomRight" state="frozen"/>
      <selection pane="topRight" activeCell="C1" sqref="C1"/>
      <selection pane="bottomLeft" activeCell="A15" sqref="A15"/>
      <selection pane="bottomRight" activeCell="M126" sqref="M126"/>
    </sheetView>
  </sheetViews>
  <sheetFormatPr defaultColWidth="9" defaultRowHeight="15.75" x14ac:dyDescent="0.4"/>
  <cols>
    <col min="1" max="1" width="7.125" style="13" hidden="1" customWidth="1"/>
    <col min="2" max="2" width="6.625" style="13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625" style="13" hidden="1" customWidth="1"/>
    <col min="9" max="9" width="19.625" style="42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3" s="9" customFormat="1" ht="16.5" customHeight="1" x14ac:dyDescent="0.4">
      <c r="A1" s="73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3" s="9" customFormat="1" ht="16.5" customHeight="1" x14ac:dyDescent="0.4">
      <c r="A2" s="73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N2" s="13"/>
      <c r="AO2" s="13"/>
      <c r="AP2" s="13"/>
      <c r="AQ2" s="13"/>
      <c r="AR2" s="13"/>
      <c r="AS2" s="13"/>
      <c r="AT2" s="13"/>
      <c r="AU2" s="14"/>
      <c r="AV2" s="14"/>
      <c r="AW2" s="13"/>
      <c r="AX2" s="13"/>
      <c r="AY2" s="13"/>
      <c r="AZ2" s="13"/>
      <c r="BA2" s="13"/>
    </row>
    <row r="3" spans="1:53" s="9" customFormat="1" ht="16.5" customHeight="1" x14ac:dyDescent="0.4">
      <c r="A3" s="73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N3" s="13"/>
      <c r="AO3" s="13"/>
      <c r="AP3" s="13"/>
      <c r="AQ3" s="13"/>
      <c r="AR3" s="13"/>
      <c r="AS3" s="13"/>
      <c r="AT3" s="13"/>
      <c r="AU3" s="14"/>
      <c r="AV3" s="14"/>
      <c r="AW3" s="13"/>
      <c r="AX3" s="13"/>
      <c r="AY3" s="13"/>
      <c r="AZ3" s="13"/>
      <c r="BA3" s="13"/>
    </row>
    <row r="4" spans="1:53" s="9" customFormat="1" ht="16.5" customHeight="1" x14ac:dyDescent="0.4">
      <c r="A4" s="73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3" ht="20.100000000000001" customHeight="1" x14ac:dyDescent="0.4">
      <c r="A5" s="28" t="s">
        <v>13</v>
      </c>
      <c r="B5" s="56">
        <v>2</v>
      </c>
      <c r="C5" s="56" t="s">
        <v>593</v>
      </c>
      <c r="D5" s="56">
        <v>24</v>
      </c>
      <c r="E5" s="56">
        <v>1</v>
      </c>
      <c r="F5" s="56" t="s">
        <v>605</v>
      </c>
      <c r="G5" s="56"/>
      <c r="H5" s="74" t="s">
        <v>400</v>
      </c>
      <c r="I5" s="41" t="s">
        <v>101</v>
      </c>
      <c r="J5" s="58">
        <v>3</v>
      </c>
      <c r="K5" s="5" t="s">
        <v>15</v>
      </c>
      <c r="L5" s="5" t="s">
        <v>948</v>
      </c>
      <c r="M5" s="2">
        <v>8</v>
      </c>
      <c r="N5" s="2">
        <v>16</v>
      </c>
      <c r="O5" s="2">
        <v>210</v>
      </c>
      <c r="P5" s="2">
        <v>4</v>
      </c>
      <c r="Q5" s="2">
        <f>O5*P5</f>
        <v>840</v>
      </c>
      <c r="R5" s="2">
        <v>35</v>
      </c>
      <c r="S5" s="59">
        <f>N5*Q5*R5/1000</f>
        <v>470.4</v>
      </c>
    </row>
    <row r="6" spans="1:53" ht="20.100000000000001" customHeight="1" x14ac:dyDescent="0.4">
      <c r="A6" s="28" t="s">
        <v>21</v>
      </c>
      <c r="B6" s="56">
        <v>2</v>
      </c>
      <c r="C6" s="56" t="s">
        <v>593</v>
      </c>
      <c r="D6" s="56">
        <v>24</v>
      </c>
      <c r="E6" s="56">
        <v>1</v>
      </c>
      <c r="F6" s="56" t="s">
        <v>605</v>
      </c>
      <c r="G6" s="56"/>
      <c r="H6" s="75"/>
      <c r="I6" s="41" t="s">
        <v>101</v>
      </c>
      <c r="J6" s="58">
        <v>3</v>
      </c>
      <c r="K6" s="5" t="s">
        <v>118</v>
      </c>
      <c r="L6" s="5" t="s">
        <v>948</v>
      </c>
      <c r="M6" s="2">
        <v>2</v>
      </c>
      <c r="N6" s="2">
        <v>2</v>
      </c>
      <c r="O6" s="2">
        <v>210</v>
      </c>
      <c r="P6" s="2">
        <v>4</v>
      </c>
      <c r="Q6" s="2">
        <f t="shared" ref="Q6:Q57" si="0">O6*P6</f>
        <v>840</v>
      </c>
      <c r="R6" s="2">
        <v>35</v>
      </c>
      <c r="S6" s="59">
        <f t="shared" ref="S6:S69" si="1">N6*Q6*R6/1000</f>
        <v>58.8</v>
      </c>
    </row>
    <row r="7" spans="1:53" ht="20.100000000000001" customHeight="1" x14ac:dyDescent="0.4">
      <c r="A7" s="28" t="s">
        <v>41</v>
      </c>
      <c r="B7" s="56">
        <v>2</v>
      </c>
      <c r="C7" s="56" t="s">
        <v>593</v>
      </c>
      <c r="D7" s="56">
        <v>6</v>
      </c>
      <c r="E7" s="56">
        <v>1</v>
      </c>
      <c r="F7" s="56" t="s">
        <v>605</v>
      </c>
      <c r="G7" s="56"/>
      <c r="H7" s="75"/>
      <c r="I7" s="41" t="s">
        <v>700</v>
      </c>
      <c r="J7" s="58">
        <v>2.7</v>
      </c>
      <c r="K7" s="5" t="s">
        <v>12</v>
      </c>
      <c r="L7" s="5" t="s">
        <v>948</v>
      </c>
      <c r="M7" s="2">
        <v>2</v>
      </c>
      <c r="N7" s="2">
        <v>2</v>
      </c>
      <c r="O7" s="2">
        <v>210</v>
      </c>
      <c r="P7" s="2">
        <v>9</v>
      </c>
      <c r="Q7" s="2">
        <f t="shared" si="0"/>
        <v>1890</v>
      </c>
      <c r="R7" s="2">
        <v>35</v>
      </c>
      <c r="S7" s="59">
        <f t="shared" si="1"/>
        <v>132.30000000000001</v>
      </c>
    </row>
    <row r="8" spans="1:53" ht="20.100000000000001" customHeight="1" x14ac:dyDescent="0.4">
      <c r="A8" s="28" t="s">
        <v>13</v>
      </c>
      <c r="B8" s="56">
        <v>2</v>
      </c>
      <c r="C8" s="56" t="s">
        <v>593</v>
      </c>
      <c r="D8" s="56">
        <v>6</v>
      </c>
      <c r="E8" s="56">
        <v>1</v>
      </c>
      <c r="F8" s="56" t="s">
        <v>605</v>
      </c>
      <c r="G8" s="56"/>
      <c r="H8" s="75"/>
      <c r="I8" s="41" t="s">
        <v>100</v>
      </c>
      <c r="J8" s="58">
        <v>2.58</v>
      </c>
      <c r="K8" s="5" t="s">
        <v>15</v>
      </c>
      <c r="L8" s="5" t="s">
        <v>948</v>
      </c>
      <c r="M8" s="2">
        <v>3</v>
      </c>
      <c r="N8" s="2">
        <v>6</v>
      </c>
      <c r="O8" s="2">
        <v>210</v>
      </c>
      <c r="P8" s="2">
        <v>1</v>
      </c>
      <c r="Q8" s="2">
        <f t="shared" si="0"/>
        <v>210</v>
      </c>
      <c r="R8" s="2">
        <v>35</v>
      </c>
      <c r="S8" s="59">
        <f t="shared" si="1"/>
        <v>44.1</v>
      </c>
    </row>
    <row r="9" spans="1:53" ht="20.100000000000001" customHeight="1" x14ac:dyDescent="0.4">
      <c r="A9" s="28" t="s">
        <v>13</v>
      </c>
      <c r="B9" s="56">
        <v>2</v>
      </c>
      <c r="C9" s="56" t="s">
        <v>593</v>
      </c>
      <c r="D9" s="56">
        <v>6</v>
      </c>
      <c r="E9" s="56">
        <v>1</v>
      </c>
      <c r="F9" s="56" t="s">
        <v>605</v>
      </c>
      <c r="G9" s="56"/>
      <c r="H9" s="75"/>
      <c r="I9" s="41" t="s">
        <v>96</v>
      </c>
      <c r="J9" s="58">
        <v>2.58</v>
      </c>
      <c r="K9" s="5" t="s">
        <v>15</v>
      </c>
      <c r="L9" s="5" t="s">
        <v>948</v>
      </c>
      <c r="M9" s="2">
        <v>3</v>
      </c>
      <c r="N9" s="2">
        <v>6</v>
      </c>
      <c r="O9" s="2">
        <v>210</v>
      </c>
      <c r="P9" s="2">
        <v>1</v>
      </c>
      <c r="Q9" s="2">
        <f t="shared" si="0"/>
        <v>210</v>
      </c>
      <c r="R9" s="2">
        <v>35</v>
      </c>
      <c r="S9" s="59">
        <f t="shared" si="1"/>
        <v>44.1</v>
      </c>
    </row>
    <row r="10" spans="1:53" ht="20.100000000000001" customHeight="1" x14ac:dyDescent="0.4">
      <c r="A10" s="28" t="s">
        <v>13</v>
      </c>
      <c r="B10" s="56">
        <v>2</v>
      </c>
      <c r="C10" s="56" t="s">
        <v>593</v>
      </c>
      <c r="D10" s="56">
        <v>6</v>
      </c>
      <c r="E10" s="56">
        <v>1</v>
      </c>
      <c r="F10" s="56" t="s">
        <v>605</v>
      </c>
      <c r="G10" s="56"/>
      <c r="H10" s="75"/>
      <c r="I10" s="41" t="s">
        <v>95</v>
      </c>
      <c r="J10" s="58">
        <v>3</v>
      </c>
      <c r="K10" s="5" t="s">
        <v>15</v>
      </c>
      <c r="L10" s="5" t="s">
        <v>948</v>
      </c>
      <c r="M10" s="2">
        <v>6</v>
      </c>
      <c r="N10" s="2">
        <v>12</v>
      </c>
      <c r="O10" s="2">
        <v>210</v>
      </c>
      <c r="P10" s="2">
        <v>4</v>
      </c>
      <c r="Q10" s="2">
        <f t="shared" si="0"/>
        <v>840</v>
      </c>
      <c r="R10" s="2">
        <v>35</v>
      </c>
      <c r="S10" s="59">
        <f t="shared" si="1"/>
        <v>352.8</v>
      </c>
    </row>
    <row r="11" spans="1:53" ht="20.100000000000001" customHeight="1" x14ac:dyDescent="0.4">
      <c r="A11" s="28" t="s">
        <v>21</v>
      </c>
      <c r="B11" s="56">
        <v>2</v>
      </c>
      <c r="C11" s="56" t="s">
        <v>593</v>
      </c>
      <c r="D11" s="56">
        <v>6</v>
      </c>
      <c r="E11" s="56">
        <v>1</v>
      </c>
      <c r="F11" s="56" t="s">
        <v>605</v>
      </c>
      <c r="G11" s="56"/>
      <c r="H11" s="75"/>
      <c r="I11" s="41" t="s">
        <v>95</v>
      </c>
      <c r="J11" s="58">
        <v>3</v>
      </c>
      <c r="K11" s="5" t="s">
        <v>118</v>
      </c>
      <c r="L11" s="5" t="s">
        <v>948</v>
      </c>
      <c r="M11" s="2">
        <v>2</v>
      </c>
      <c r="N11" s="2">
        <v>2</v>
      </c>
      <c r="O11" s="2">
        <v>210</v>
      </c>
      <c r="P11" s="2">
        <v>4</v>
      </c>
      <c r="Q11" s="2">
        <f t="shared" si="0"/>
        <v>840</v>
      </c>
      <c r="R11" s="2">
        <v>35</v>
      </c>
      <c r="S11" s="59">
        <f t="shared" si="1"/>
        <v>58.8</v>
      </c>
    </row>
    <row r="12" spans="1:53" ht="20.100000000000001" customHeight="1" x14ac:dyDescent="0.4">
      <c r="A12" s="28" t="s">
        <v>41</v>
      </c>
      <c r="B12" s="56">
        <v>2</v>
      </c>
      <c r="C12" s="56" t="s">
        <v>593</v>
      </c>
      <c r="D12" s="56">
        <v>6</v>
      </c>
      <c r="E12" s="56">
        <v>1</v>
      </c>
      <c r="F12" s="56" t="s">
        <v>605</v>
      </c>
      <c r="G12" s="56"/>
      <c r="H12" s="75"/>
      <c r="I12" s="41" t="s">
        <v>120</v>
      </c>
      <c r="J12" s="58">
        <v>2.58</v>
      </c>
      <c r="K12" s="5" t="s">
        <v>12</v>
      </c>
      <c r="L12" s="5" t="s">
        <v>948</v>
      </c>
      <c r="M12" s="2">
        <v>1</v>
      </c>
      <c r="N12" s="2">
        <v>1</v>
      </c>
      <c r="O12" s="2">
        <v>210</v>
      </c>
      <c r="P12" s="2">
        <v>2</v>
      </c>
      <c r="Q12" s="2">
        <f t="shared" si="0"/>
        <v>420</v>
      </c>
      <c r="R12" s="2">
        <v>35</v>
      </c>
      <c r="S12" s="59">
        <f t="shared" si="1"/>
        <v>14.7</v>
      </c>
    </row>
    <row r="13" spans="1:53" ht="20.100000000000001" customHeight="1" x14ac:dyDescent="0.4">
      <c r="A13" s="28" t="s">
        <v>18</v>
      </c>
      <c r="B13" s="56">
        <v>2</v>
      </c>
      <c r="C13" s="56" t="s">
        <v>593</v>
      </c>
      <c r="D13" s="56">
        <v>6</v>
      </c>
      <c r="E13" s="56">
        <v>1</v>
      </c>
      <c r="F13" s="56" t="s">
        <v>605</v>
      </c>
      <c r="G13" s="56"/>
      <c r="H13" s="75"/>
      <c r="I13" s="41" t="s">
        <v>120</v>
      </c>
      <c r="J13" s="58">
        <v>2.58</v>
      </c>
      <c r="K13" s="5" t="s">
        <v>121</v>
      </c>
      <c r="L13" s="5" t="s">
        <v>950</v>
      </c>
      <c r="M13" s="2">
        <v>1</v>
      </c>
      <c r="N13" s="2">
        <v>5</v>
      </c>
      <c r="O13" s="2">
        <v>210</v>
      </c>
      <c r="P13" s="2">
        <v>2</v>
      </c>
      <c r="Q13" s="2">
        <f t="shared" si="0"/>
        <v>420</v>
      </c>
      <c r="R13" s="2">
        <v>22</v>
      </c>
      <c r="S13" s="59">
        <f t="shared" si="1"/>
        <v>46.2</v>
      </c>
    </row>
    <row r="14" spans="1:53" ht="20.100000000000001" customHeight="1" x14ac:dyDescent="0.4">
      <c r="A14" s="28" t="s">
        <v>34</v>
      </c>
      <c r="B14" s="56">
        <v>2</v>
      </c>
      <c r="C14" s="56" t="s">
        <v>593</v>
      </c>
      <c r="D14" s="56">
        <v>6</v>
      </c>
      <c r="E14" s="56">
        <v>1</v>
      </c>
      <c r="F14" s="56" t="s">
        <v>605</v>
      </c>
      <c r="G14" s="56"/>
      <c r="H14" s="75"/>
      <c r="I14" s="41" t="s">
        <v>37</v>
      </c>
      <c r="J14" s="58">
        <v>2.58</v>
      </c>
      <c r="K14" s="5" t="s">
        <v>92</v>
      </c>
      <c r="L14" s="5" t="s">
        <v>948</v>
      </c>
      <c r="M14" s="2">
        <v>4</v>
      </c>
      <c r="N14" s="2">
        <v>8</v>
      </c>
      <c r="O14" s="2">
        <v>210</v>
      </c>
      <c r="P14" s="2">
        <v>8</v>
      </c>
      <c r="Q14" s="2">
        <f t="shared" si="0"/>
        <v>1680</v>
      </c>
      <c r="R14" s="2">
        <v>35</v>
      </c>
      <c r="S14" s="59">
        <f t="shared" si="1"/>
        <v>470.4</v>
      </c>
    </row>
    <row r="15" spans="1:53" ht="20.100000000000001" customHeight="1" x14ac:dyDescent="0.4">
      <c r="A15" s="28" t="s">
        <v>10</v>
      </c>
      <c r="B15" s="56">
        <v>2</v>
      </c>
      <c r="C15" s="56" t="s">
        <v>593</v>
      </c>
      <c r="D15" s="56">
        <v>6</v>
      </c>
      <c r="E15" s="56">
        <v>1</v>
      </c>
      <c r="F15" s="56" t="s">
        <v>605</v>
      </c>
      <c r="G15" s="56"/>
      <c r="H15" s="75"/>
      <c r="I15" s="41" t="s">
        <v>37</v>
      </c>
      <c r="J15" s="58">
        <v>2.58</v>
      </c>
      <c r="K15" s="5" t="s">
        <v>12</v>
      </c>
      <c r="L15" s="5" t="s">
        <v>948</v>
      </c>
      <c r="M15" s="2">
        <v>1</v>
      </c>
      <c r="N15" s="2">
        <v>1</v>
      </c>
      <c r="O15" s="2">
        <v>210</v>
      </c>
      <c r="P15" s="2">
        <v>8</v>
      </c>
      <c r="Q15" s="2">
        <f t="shared" si="0"/>
        <v>1680</v>
      </c>
      <c r="R15" s="2">
        <v>35</v>
      </c>
      <c r="S15" s="59">
        <f t="shared" si="1"/>
        <v>58.8</v>
      </c>
    </row>
    <row r="16" spans="1:53" ht="20.100000000000001" customHeight="1" x14ac:dyDescent="0.4">
      <c r="A16" s="28" t="s">
        <v>41</v>
      </c>
      <c r="B16" s="56">
        <v>2</v>
      </c>
      <c r="C16" s="56" t="s">
        <v>593</v>
      </c>
      <c r="D16" s="56">
        <v>6</v>
      </c>
      <c r="E16" s="56">
        <v>1</v>
      </c>
      <c r="F16" s="56" t="s">
        <v>605</v>
      </c>
      <c r="G16" s="56"/>
      <c r="H16" s="75"/>
      <c r="I16" s="41" t="s">
        <v>735</v>
      </c>
      <c r="J16" s="58">
        <v>3.4</v>
      </c>
      <c r="K16" s="5" t="s">
        <v>12</v>
      </c>
      <c r="L16" s="5" t="s">
        <v>948</v>
      </c>
      <c r="M16" s="2">
        <v>2</v>
      </c>
      <c r="N16" s="2">
        <v>2</v>
      </c>
      <c r="O16" s="2">
        <v>210</v>
      </c>
      <c r="P16" s="2">
        <v>9</v>
      </c>
      <c r="Q16" s="2">
        <f t="shared" si="0"/>
        <v>1890</v>
      </c>
      <c r="R16" s="2">
        <v>35</v>
      </c>
      <c r="S16" s="59">
        <f t="shared" si="1"/>
        <v>132.30000000000001</v>
      </c>
    </row>
    <row r="17" spans="1:19" ht="20.100000000000001" customHeight="1" x14ac:dyDescent="0.4">
      <c r="A17" s="28" t="s">
        <v>13</v>
      </c>
      <c r="B17" s="56">
        <v>2</v>
      </c>
      <c r="C17" s="56" t="s">
        <v>593</v>
      </c>
      <c r="D17" s="56">
        <v>6</v>
      </c>
      <c r="E17" s="56">
        <v>1</v>
      </c>
      <c r="F17" s="56" t="s">
        <v>605</v>
      </c>
      <c r="G17" s="56"/>
      <c r="H17" s="75"/>
      <c r="I17" s="41" t="s">
        <v>29</v>
      </c>
      <c r="J17" s="58">
        <v>2.58</v>
      </c>
      <c r="K17" s="5" t="s">
        <v>15</v>
      </c>
      <c r="L17" s="5" t="s">
        <v>948</v>
      </c>
      <c r="M17" s="2">
        <v>3</v>
      </c>
      <c r="N17" s="2">
        <v>6</v>
      </c>
      <c r="O17" s="2">
        <v>210</v>
      </c>
      <c r="P17" s="2">
        <v>1</v>
      </c>
      <c r="Q17" s="2">
        <f t="shared" si="0"/>
        <v>210</v>
      </c>
      <c r="R17" s="2">
        <v>35</v>
      </c>
      <c r="S17" s="59">
        <f t="shared" si="1"/>
        <v>44.1</v>
      </c>
    </row>
    <row r="18" spans="1:19" ht="20.100000000000001" customHeight="1" x14ac:dyDescent="0.4">
      <c r="A18" s="28" t="s">
        <v>112</v>
      </c>
      <c r="B18" s="56">
        <v>2</v>
      </c>
      <c r="C18" s="56" t="s">
        <v>593</v>
      </c>
      <c r="D18" s="56">
        <v>6</v>
      </c>
      <c r="E18" s="56">
        <v>1</v>
      </c>
      <c r="F18" s="56" t="s">
        <v>605</v>
      </c>
      <c r="G18" s="56"/>
      <c r="H18" s="75"/>
      <c r="I18" s="41" t="s">
        <v>29</v>
      </c>
      <c r="J18" s="58">
        <v>2.58</v>
      </c>
      <c r="K18" s="5" t="s">
        <v>28</v>
      </c>
      <c r="L18" s="5" t="s">
        <v>958</v>
      </c>
      <c r="M18" s="2">
        <v>4</v>
      </c>
      <c r="N18" s="2">
        <v>4</v>
      </c>
      <c r="O18" s="2">
        <v>210</v>
      </c>
      <c r="P18" s="2">
        <v>1</v>
      </c>
      <c r="Q18" s="2">
        <f t="shared" si="0"/>
        <v>210</v>
      </c>
      <c r="R18" s="2">
        <v>260</v>
      </c>
      <c r="S18" s="59">
        <f t="shared" si="1"/>
        <v>218.4</v>
      </c>
    </row>
    <row r="19" spans="1:19" ht="20.100000000000001" customHeight="1" x14ac:dyDescent="0.4">
      <c r="A19" s="28" t="s">
        <v>13</v>
      </c>
      <c r="B19" s="56">
        <v>2</v>
      </c>
      <c r="C19" s="56" t="s">
        <v>593</v>
      </c>
      <c r="D19" s="56">
        <v>6</v>
      </c>
      <c r="E19" s="56">
        <v>1</v>
      </c>
      <c r="F19" s="56" t="s">
        <v>605</v>
      </c>
      <c r="G19" s="56"/>
      <c r="H19" s="75"/>
      <c r="I19" s="41" t="s">
        <v>35</v>
      </c>
      <c r="J19" s="58">
        <v>3</v>
      </c>
      <c r="K19" s="5" t="s">
        <v>15</v>
      </c>
      <c r="L19" s="5" t="s">
        <v>948</v>
      </c>
      <c r="M19" s="2">
        <v>12</v>
      </c>
      <c r="N19" s="2">
        <v>24</v>
      </c>
      <c r="O19" s="2">
        <v>210</v>
      </c>
      <c r="P19" s="2">
        <v>10</v>
      </c>
      <c r="Q19" s="2">
        <f t="shared" si="0"/>
        <v>2100</v>
      </c>
      <c r="R19" s="2">
        <v>35</v>
      </c>
      <c r="S19" s="59">
        <f t="shared" si="1"/>
        <v>1764</v>
      </c>
    </row>
    <row r="20" spans="1:19" ht="20.100000000000001" customHeight="1" x14ac:dyDescent="0.4">
      <c r="A20" s="28" t="s">
        <v>31</v>
      </c>
      <c r="B20" s="56">
        <v>2</v>
      </c>
      <c r="C20" s="56" t="s">
        <v>593</v>
      </c>
      <c r="D20" s="56">
        <v>6</v>
      </c>
      <c r="E20" s="56">
        <v>1</v>
      </c>
      <c r="F20" s="56" t="s">
        <v>605</v>
      </c>
      <c r="G20" s="56"/>
      <c r="H20" s="75"/>
      <c r="I20" s="41" t="s">
        <v>35</v>
      </c>
      <c r="J20" s="58">
        <v>3</v>
      </c>
      <c r="K20" s="5" t="s">
        <v>32</v>
      </c>
      <c r="L20" s="5" t="s">
        <v>950</v>
      </c>
      <c r="M20" s="2">
        <v>1</v>
      </c>
      <c r="N20" s="2">
        <v>1</v>
      </c>
      <c r="O20" s="2">
        <v>210</v>
      </c>
      <c r="P20" s="2">
        <v>10</v>
      </c>
      <c r="Q20" s="2">
        <f t="shared" si="0"/>
        <v>2100</v>
      </c>
      <c r="R20" s="2">
        <v>22</v>
      </c>
      <c r="S20" s="59">
        <f t="shared" si="1"/>
        <v>46.2</v>
      </c>
    </row>
    <row r="21" spans="1:19" ht="20.100000000000001" customHeight="1" x14ac:dyDescent="0.4">
      <c r="A21" s="28" t="s">
        <v>34</v>
      </c>
      <c r="B21" s="56">
        <v>2</v>
      </c>
      <c r="C21" s="56" t="s">
        <v>593</v>
      </c>
      <c r="D21" s="56">
        <v>6</v>
      </c>
      <c r="E21" s="56">
        <v>1</v>
      </c>
      <c r="F21" s="56" t="s">
        <v>605</v>
      </c>
      <c r="G21" s="56"/>
      <c r="H21" s="75"/>
      <c r="I21" s="41" t="s">
        <v>122</v>
      </c>
      <c r="J21" s="58">
        <v>2.58</v>
      </c>
      <c r="K21" s="5" t="s">
        <v>92</v>
      </c>
      <c r="L21" s="5" t="s">
        <v>948</v>
      </c>
      <c r="M21" s="2">
        <v>6</v>
      </c>
      <c r="N21" s="2">
        <v>12</v>
      </c>
      <c r="O21" s="2">
        <v>210</v>
      </c>
      <c r="P21" s="2">
        <v>10</v>
      </c>
      <c r="Q21" s="2">
        <f t="shared" si="0"/>
        <v>2100</v>
      </c>
      <c r="R21" s="2">
        <v>35</v>
      </c>
      <c r="S21" s="59">
        <f t="shared" si="1"/>
        <v>882</v>
      </c>
    </row>
    <row r="22" spans="1:19" ht="20.100000000000001" customHeight="1" x14ac:dyDescent="0.4">
      <c r="A22" s="28" t="s">
        <v>41</v>
      </c>
      <c r="B22" s="56">
        <v>2</v>
      </c>
      <c r="C22" s="56" t="s">
        <v>593</v>
      </c>
      <c r="D22" s="56" t="s">
        <v>698</v>
      </c>
      <c r="E22" s="56">
        <v>1</v>
      </c>
      <c r="F22" s="56" t="s">
        <v>605</v>
      </c>
      <c r="G22" s="56"/>
      <c r="H22" s="75"/>
      <c r="I22" s="41" t="s">
        <v>667</v>
      </c>
      <c r="J22" s="58">
        <v>2.6</v>
      </c>
      <c r="K22" s="5" t="s">
        <v>12</v>
      </c>
      <c r="L22" s="5" t="s">
        <v>948</v>
      </c>
      <c r="M22" s="2">
        <v>13</v>
      </c>
      <c r="N22" s="2">
        <v>13</v>
      </c>
      <c r="O22" s="2">
        <v>210</v>
      </c>
      <c r="P22" s="2">
        <v>10</v>
      </c>
      <c r="Q22" s="2">
        <f t="shared" si="0"/>
        <v>2100</v>
      </c>
      <c r="R22" s="2">
        <v>35</v>
      </c>
      <c r="S22" s="59">
        <f t="shared" si="1"/>
        <v>955.5</v>
      </c>
    </row>
    <row r="23" spans="1:19" ht="20.100000000000001" customHeight="1" x14ac:dyDescent="0.4">
      <c r="A23" s="28" t="s">
        <v>13</v>
      </c>
      <c r="B23" s="56">
        <v>2</v>
      </c>
      <c r="C23" s="56" t="s">
        <v>593</v>
      </c>
      <c r="D23" s="56">
        <v>6</v>
      </c>
      <c r="E23" s="56">
        <v>1</v>
      </c>
      <c r="F23" s="56" t="s">
        <v>605</v>
      </c>
      <c r="G23" s="56"/>
      <c r="H23" s="75"/>
      <c r="I23" s="41" t="s">
        <v>707</v>
      </c>
      <c r="J23" s="58">
        <v>2.6</v>
      </c>
      <c r="K23" s="5" t="s">
        <v>15</v>
      </c>
      <c r="L23" s="5" t="s">
        <v>948</v>
      </c>
      <c r="M23" s="2">
        <v>2</v>
      </c>
      <c r="N23" s="2">
        <v>4</v>
      </c>
      <c r="O23" s="2">
        <v>210</v>
      </c>
      <c r="P23" s="2">
        <v>10</v>
      </c>
      <c r="Q23" s="2">
        <f t="shared" si="0"/>
        <v>2100</v>
      </c>
      <c r="R23" s="2">
        <v>35</v>
      </c>
      <c r="S23" s="59">
        <f t="shared" si="1"/>
        <v>294</v>
      </c>
    </row>
    <row r="24" spans="1:19" ht="20.100000000000001" customHeight="1" x14ac:dyDescent="0.4">
      <c r="A24" s="28" t="s">
        <v>43</v>
      </c>
      <c r="B24" s="56">
        <v>2</v>
      </c>
      <c r="C24" s="56" t="s">
        <v>593</v>
      </c>
      <c r="D24" s="56">
        <v>6</v>
      </c>
      <c r="E24" s="56">
        <v>1</v>
      </c>
      <c r="F24" s="56" t="s">
        <v>605</v>
      </c>
      <c r="G24" s="56"/>
      <c r="H24" s="75"/>
      <c r="I24" s="41" t="s">
        <v>39</v>
      </c>
      <c r="J24" s="58">
        <v>2.7</v>
      </c>
      <c r="K24" s="5" t="s">
        <v>124</v>
      </c>
      <c r="L24" s="5" t="s">
        <v>950</v>
      </c>
      <c r="M24" s="2">
        <v>2</v>
      </c>
      <c r="N24" s="2">
        <v>10</v>
      </c>
      <c r="O24" s="2">
        <v>210</v>
      </c>
      <c r="P24" s="2">
        <v>3</v>
      </c>
      <c r="Q24" s="2">
        <f t="shared" si="0"/>
        <v>630</v>
      </c>
      <c r="R24" s="2">
        <v>22</v>
      </c>
      <c r="S24" s="59">
        <f t="shared" si="1"/>
        <v>138.6</v>
      </c>
    </row>
    <row r="25" spans="1:19" ht="20.100000000000001" customHeight="1" x14ac:dyDescent="0.4">
      <c r="A25" s="28" t="s">
        <v>51</v>
      </c>
      <c r="B25" s="56">
        <v>2</v>
      </c>
      <c r="C25" s="56" t="s">
        <v>593</v>
      </c>
      <c r="D25" s="56">
        <v>6</v>
      </c>
      <c r="E25" s="56">
        <v>1</v>
      </c>
      <c r="F25" s="56" t="s">
        <v>579</v>
      </c>
      <c r="G25" s="56" t="s">
        <v>811</v>
      </c>
      <c r="H25" s="75"/>
      <c r="I25" s="41" t="s">
        <v>767</v>
      </c>
      <c r="J25" s="58">
        <v>2.7</v>
      </c>
      <c r="K25" s="5" t="s">
        <v>959</v>
      </c>
      <c r="L25" s="5" t="s">
        <v>950</v>
      </c>
      <c r="M25" s="2">
        <v>1</v>
      </c>
      <c r="N25" s="2">
        <v>2</v>
      </c>
      <c r="O25" s="2">
        <v>210</v>
      </c>
      <c r="P25" s="2">
        <v>3</v>
      </c>
      <c r="Q25" s="2">
        <f t="shared" si="0"/>
        <v>630</v>
      </c>
      <c r="R25" s="2">
        <v>22</v>
      </c>
      <c r="S25" s="59">
        <f t="shared" si="1"/>
        <v>27.72</v>
      </c>
    </row>
    <row r="26" spans="1:19" ht="20.100000000000001" customHeight="1" x14ac:dyDescent="0.4">
      <c r="A26" s="28" t="s">
        <v>10</v>
      </c>
      <c r="B26" s="56">
        <v>2</v>
      </c>
      <c r="C26" s="56" t="s">
        <v>593</v>
      </c>
      <c r="D26" s="56">
        <v>25</v>
      </c>
      <c r="E26" s="56">
        <v>1</v>
      </c>
      <c r="F26" s="56" t="s">
        <v>605</v>
      </c>
      <c r="G26" s="56"/>
      <c r="H26" s="75"/>
      <c r="I26" s="41" t="s">
        <v>699</v>
      </c>
      <c r="J26" s="58">
        <v>2.7</v>
      </c>
      <c r="K26" s="5" t="s">
        <v>12</v>
      </c>
      <c r="L26" s="5" t="s">
        <v>948</v>
      </c>
      <c r="M26" s="2">
        <v>1</v>
      </c>
      <c r="N26" s="2">
        <v>1</v>
      </c>
      <c r="O26" s="2">
        <v>210</v>
      </c>
      <c r="P26" s="2">
        <v>9</v>
      </c>
      <c r="Q26" s="2">
        <f t="shared" si="0"/>
        <v>1890</v>
      </c>
      <c r="R26" s="2">
        <v>35</v>
      </c>
      <c r="S26" s="59">
        <f t="shared" si="1"/>
        <v>66.150000000000006</v>
      </c>
    </row>
    <row r="27" spans="1:19" ht="20.100000000000001" customHeight="1" x14ac:dyDescent="0.4">
      <c r="A27" s="28" t="s">
        <v>24</v>
      </c>
      <c r="B27" s="56">
        <v>2</v>
      </c>
      <c r="C27" s="56" t="s">
        <v>593</v>
      </c>
      <c r="D27" s="56">
        <v>25</v>
      </c>
      <c r="E27" s="56">
        <v>1</v>
      </c>
      <c r="F27" s="56" t="s">
        <v>605</v>
      </c>
      <c r="G27" s="56"/>
      <c r="H27" s="75"/>
      <c r="I27" s="41" t="s">
        <v>699</v>
      </c>
      <c r="J27" s="58">
        <v>2.7</v>
      </c>
      <c r="K27" s="5" t="s">
        <v>20</v>
      </c>
      <c r="L27" s="5" t="s">
        <v>951</v>
      </c>
      <c r="M27" s="2">
        <v>1</v>
      </c>
      <c r="N27" s="2">
        <v>1</v>
      </c>
      <c r="O27" s="2">
        <v>210</v>
      </c>
      <c r="P27" s="2">
        <v>9</v>
      </c>
      <c r="Q27" s="2">
        <f>O27*P27</f>
        <v>1890</v>
      </c>
      <c r="R27" s="2">
        <v>42</v>
      </c>
      <c r="S27" s="59">
        <f t="shared" si="1"/>
        <v>79.38</v>
      </c>
    </row>
    <row r="28" spans="1:19" ht="20.100000000000001" customHeight="1" x14ac:dyDescent="0.4">
      <c r="A28" s="28" t="s">
        <v>98</v>
      </c>
      <c r="B28" s="56">
        <v>2</v>
      </c>
      <c r="C28" s="56" t="s">
        <v>593</v>
      </c>
      <c r="D28" s="56">
        <v>23</v>
      </c>
      <c r="E28" s="56">
        <v>1</v>
      </c>
      <c r="F28" s="56" t="s">
        <v>579</v>
      </c>
      <c r="G28" s="56" t="s">
        <v>811</v>
      </c>
      <c r="H28" s="75"/>
      <c r="I28" s="41" t="s">
        <v>771</v>
      </c>
      <c r="J28" s="58">
        <v>3</v>
      </c>
      <c r="K28" s="5" t="s">
        <v>960</v>
      </c>
      <c r="L28" s="5" t="s">
        <v>950</v>
      </c>
      <c r="M28" s="2">
        <v>1</v>
      </c>
      <c r="N28" s="2">
        <v>1</v>
      </c>
      <c r="O28" s="2">
        <v>210</v>
      </c>
      <c r="P28" s="2">
        <v>3</v>
      </c>
      <c r="Q28" s="2">
        <f>O28*P28</f>
        <v>630</v>
      </c>
      <c r="R28" s="2">
        <v>22</v>
      </c>
      <c r="S28" s="59">
        <f t="shared" si="1"/>
        <v>13.86</v>
      </c>
    </row>
    <row r="29" spans="1:19" ht="20.100000000000001" customHeight="1" x14ac:dyDescent="0.4">
      <c r="A29" s="28" t="s">
        <v>16</v>
      </c>
      <c r="B29" s="56">
        <v>2</v>
      </c>
      <c r="C29" s="56" t="s">
        <v>593</v>
      </c>
      <c r="D29" s="56">
        <v>25</v>
      </c>
      <c r="E29" s="56">
        <v>1</v>
      </c>
      <c r="F29" s="56" t="s">
        <v>605</v>
      </c>
      <c r="G29" s="56"/>
      <c r="H29" s="75"/>
      <c r="I29" s="41" t="s">
        <v>874</v>
      </c>
      <c r="J29" s="58">
        <v>3</v>
      </c>
      <c r="K29" s="5" t="s">
        <v>15</v>
      </c>
      <c r="L29" s="5" t="s">
        <v>948</v>
      </c>
      <c r="M29" s="2">
        <v>3</v>
      </c>
      <c r="N29" s="2">
        <v>6</v>
      </c>
      <c r="O29" s="2">
        <v>210</v>
      </c>
      <c r="P29" s="2">
        <v>4</v>
      </c>
      <c r="Q29" s="2">
        <f t="shared" si="0"/>
        <v>840</v>
      </c>
      <c r="R29" s="2">
        <v>35</v>
      </c>
      <c r="S29" s="59">
        <f t="shared" si="1"/>
        <v>176.4</v>
      </c>
    </row>
    <row r="30" spans="1:19" ht="20.100000000000001" customHeight="1" x14ac:dyDescent="0.4">
      <c r="A30" s="28" t="s">
        <v>27</v>
      </c>
      <c r="B30" s="56">
        <v>2</v>
      </c>
      <c r="C30" s="56" t="s">
        <v>593</v>
      </c>
      <c r="D30" s="56">
        <v>25</v>
      </c>
      <c r="E30" s="56">
        <v>1</v>
      </c>
      <c r="F30" s="56" t="s">
        <v>605</v>
      </c>
      <c r="G30" s="56"/>
      <c r="H30" s="75"/>
      <c r="I30" s="41" t="s">
        <v>874</v>
      </c>
      <c r="J30" s="58">
        <v>3</v>
      </c>
      <c r="K30" s="5" t="s">
        <v>125</v>
      </c>
      <c r="L30" s="5" t="s">
        <v>948</v>
      </c>
      <c r="M30" s="2">
        <v>1</v>
      </c>
      <c r="N30" s="2">
        <v>1</v>
      </c>
      <c r="O30" s="2">
        <v>210</v>
      </c>
      <c r="P30" s="2">
        <v>4</v>
      </c>
      <c r="Q30" s="2">
        <f t="shared" si="0"/>
        <v>840</v>
      </c>
      <c r="R30" s="2">
        <v>35</v>
      </c>
      <c r="S30" s="59">
        <f t="shared" si="1"/>
        <v>29.4</v>
      </c>
    </row>
    <row r="31" spans="1:19" ht="20.100000000000001" customHeight="1" x14ac:dyDescent="0.4">
      <c r="A31" s="28" t="s">
        <v>16</v>
      </c>
      <c r="B31" s="56">
        <v>2</v>
      </c>
      <c r="C31" s="56" t="s">
        <v>593</v>
      </c>
      <c r="D31" s="56">
        <v>25</v>
      </c>
      <c r="E31" s="56">
        <v>1</v>
      </c>
      <c r="F31" s="56" t="s">
        <v>605</v>
      </c>
      <c r="G31" s="56"/>
      <c r="H31" s="75"/>
      <c r="I31" s="41" t="s">
        <v>872</v>
      </c>
      <c r="J31" s="58">
        <v>3</v>
      </c>
      <c r="K31" s="5" t="s">
        <v>15</v>
      </c>
      <c r="L31" s="5" t="s">
        <v>948</v>
      </c>
      <c r="M31" s="2">
        <v>2</v>
      </c>
      <c r="N31" s="2">
        <v>4</v>
      </c>
      <c r="O31" s="2">
        <v>210</v>
      </c>
      <c r="P31" s="2">
        <v>6</v>
      </c>
      <c r="Q31" s="2">
        <f t="shared" si="0"/>
        <v>1260</v>
      </c>
      <c r="R31" s="2">
        <v>35</v>
      </c>
      <c r="S31" s="59">
        <f t="shared" si="1"/>
        <v>176.4</v>
      </c>
    </row>
    <row r="32" spans="1:19" ht="20.100000000000001" customHeight="1" x14ac:dyDescent="0.4">
      <c r="A32" s="28" t="s">
        <v>21</v>
      </c>
      <c r="B32" s="56">
        <v>2</v>
      </c>
      <c r="C32" s="56" t="s">
        <v>593</v>
      </c>
      <c r="D32" s="56">
        <v>25</v>
      </c>
      <c r="E32" s="56">
        <v>1</v>
      </c>
      <c r="F32" s="56" t="s">
        <v>605</v>
      </c>
      <c r="G32" s="56"/>
      <c r="H32" s="75"/>
      <c r="I32" s="41" t="s">
        <v>872</v>
      </c>
      <c r="J32" s="58">
        <v>3</v>
      </c>
      <c r="K32" s="5" t="s">
        <v>118</v>
      </c>
      <c r="L32" s="5" t="s">
        <v>948</v>
      </c>
      <c r="M32" s="2">
        <v>2</v>
      </c>
      <c r="N32" s="2">
        <v>2</v>
      </c>
      <c r="O32" s="2">
        <v>210</v>
      </c>
      <c r="P32" s="2">
        <v>6</v>
      </c>
      <c r="Q32" s="2">
        <f t="shared" si="0"/>
        <v>1260</v>
      </c>
      <c r="R32" s="2">
        <v>35</v>
      </c>
      <c r="S32" s="59">
        <f t="shared" si="1"/>
        <v>88.2</v>
      </c>
    </row>
    <row r="33" spans="1:19" ht="20.100000000000001" customHeight="1" x14ac:dyDescent="0.4">
      <c r="A33" s="28" t="s">
        <v>13</v>
      </c>
      <c r="B33" s="56">
        <v>2</v>
      </c>
      <c r="C33" s="56" t="s">
        <v>593</v>
      </c>
      <c r="D33" s="56">
        <v>25</v>
      </c>
      <c r="E33" s="56">
        <v>1</v>
      </c>
      <c r="F33" s="56" t="s">
        <v>605</v>
      </c>
      <c r="G33" s="56"/>
      <c r="H33" s="75"/>
      <c r="I33" s="41" t="s">
        <v>23</v>
      </c>
      <c r="J33" s="58">
        <v>2.58</v>
      </c>
      <c r="K33" s="5" t="s">
        <v>15</v>
      </c>
      <c r="L33" s="5" t="s">
        <v>948</v>
      </c>
      <c r="M33" s="2">
        <v>8</v>
      </c>
      <c r="N33" s="2">
        <v>16</v>
      </c>
      <c r="O33" s="2">
        <v>210</v>
      </c>
      <c r="P33" s="2">
        <v>8</v>
      </c>
      <c r="Q33" s="2">
        <f t="shared" si="0"/>
        <v>1680</v>
      </c>
      <c r="R33" s="2">
        <v>35</v>
      </c>
      <c r="S33" s="59">
        <f t="shared" si="1"/>
        <v>940.8</v>
      </c>
    </row>
    <row r="34" spans="1:19" ht="20.100000000000001" customHeight="1" x14ac:dyDescent="0.4">
      <c r="A34" s="28" t="s">
        <v>10</v>
      </c>
      <c r="B34" s="56">
        <v>2</v>
      </c>
      <c r="C34" s="56" t="s">
        <v>593</v>
      </c>
      <c r="D34" s="56">
        <v>6</v>
      </c>
      <c r="E34" s="56">
        <v>1</v>
      </c>
      <c r="F34" s="56" t="s">
        <v>605</v>
      </c>
      <c r="G34" s="56"/>
      <c r="H34" s="75"/>
      <c r="I34" s="41" t="s">
        <v>361</v>
      </c>
      <c r="J34" s="58">
        <v>2.58</v>
      </c>
      <c r="K34" s="5" t="s">
        <v>12</v>
      </c>
      <c r="L34" s="5" t="s">
        <v>948</v>
      </c>
      <c r="M34" s="2">
        <v>2</v>
      </c>
      <c r="N34" s="2">
        <v>2</v>
      </c>
      <c r="O34" s="2">
        <v>210</v>
      </c>
      <c r="P34" s="2">
        <v>1</v>
      </c>
      <c r="Q34" s="2">
        <f t="shared" si="0"/>
        <v>210</v>
      </c>
      <c r="R34" s="2">
        <v>35</v>
      </c>
      <c r="S34" s="59">
        <f t="shared" si="1"/>
        <v>14.7</v>
      </c>
    </row>
    <row r="35" spans="1:19" ht="20.100000000000001" customHeight="1" x14ac:dyDescent="0.4">
      <c r="A35" s="28" t="s">
        <v>13</v>
      </c>
      <c r="B35" s="56">
        <v>2</v>
      </c>
      <c r="C35" s="56" t="s">
        <v>593</v>
      </c>
      <c r="D35" s="56">
        <v>6</v>
      </c>
      <c r="E35" s="56">
        <v>1</v>
      </c>
      <c r="F35" s="56" t="s">
        <v>605</v>
      </c>
      <c r="G35" s="56"/>
      <c r="H35" s="75"/>
      <c r="I35" s="41" t="s">
        <v>33</v>
      </c>
      <c r="J35" s="58">
        <v>2.58</v>
      </c>
      <c r="K35" s="5" t="s">
        <v>15</v>
      </c>
      <c r="L35" s="5" t="s">
        <v>948</v>
      </c>
      <c r="M35" s="2">
        <v>1</v>
      </c>
      <c r="N35" s="2">
        <v>2</v>
      </c>
      <c r="O35" s="2">
        <v>210</v>
      </c>
      <c r="P35" s="2">
        <v>1</v>
      </c>
      <c r="Q35" s="2">
        <f t="shared" si="0"/>
        <v>210</v>
      </c>
      <c r="R35" s="2">
        <v>35</v>
      </c>
      <c r="S35" s="59">
        <f t="shared" si="1"/>
        <v>14.7</v>
      </c>
    </row>
    <row r="36" spans="1:19" ht="20.100000000000001" customHeight="1" x14ac:dyDescent="0.4">
      <c r="A36" s="28" t="s">
        <v>41</v>
      </c>
      <c r="B36" s="56">
        <v>2</v>
      </c>
      <c r="C36" s="56" t="s">
        <v>593</v>
      </c>
      <c r="D36" s="56">
        <v>6</v>
      </c>
      <c r="E36" s="56">
        <v>1</v>
      </c>
      <c r="F36" s="56" t="s">
        <v>605</v>
      </c>
      <c r="G36" s="56"/>
      <c r="H36" s="75"/>
      <c r="I36" s="41" t="s">
        <v>126</v>
      </c>
      <c r="J36" s="58">
        <v>2.58</v>
      </c>
      <c r="K36" s="5" t="s">
        <v>12</v>
      </c>
      <c r="L36" s="5" t="s">
        <v>948</v>
      </c>
      <c r="M36" s="2">
        <v>1</v>
      </c>
      <c r="N36" s="2">
        <v>1</v>
      </c>
      <c r="O36" s="2">
        <v>210</v>
      </c>
      <c r="P36" s="2">
        <v>1</v>
      </c>
      <c r="Q36" s="2">
        <f t="shared" si="0"/>
        <v>210</v>
      </c>
      <c r="R36" s="2">
        <v>35</v>
      </c>
      <c r="S36" s="59">
        <f t="shared" si="1"/>
        <v>7.35</v>
      </c>
    </row>
    <row r="37" spans="1:19" ht="20.100000000000001" customHeight="1" x14ac:dyDescent="0.4">
      <c r="A37" s="28"/>
      <c r="B37" s="56">
        <v>2</v>
      </c>
      <c r="C37" s="56" t="s">
        <v>593</v>
      </c>
      <c r="D37" s="56">
        <v>6</v>
      </c>
      <c r="E37" s="56">
        <v>1</v>
      </c>
      <c r="F37" s="56" t="s">
        <v>579</v>
      </c>
      <c r="G37" s="56"/>
      <c r="H37" s="75"/>
      <c r="I37" s="41" t="s">
        <v>697</v>
      </c>
      <c r="J37" s="58">
        <v>3.4</v>
      </c>
      <c r="K37" s="5" t="s">
        <v>12</v>
      </c>
      <c r="L37" s="5" t="s">
        <v>948</v>
      </c>
      <c r="M37" s="2">
        <v>1</v>
      </c>
      <c r="N37" s="2">
        <v>1</v>
      </c>
      <c r="O37" s="2">
        <v>210</v>
      </c>
      <c r="P37" s="2">
        <v>9</v>
      </c>
      <c r="Q37" s="2">
        <f>O37*P37</f>
        <v>1890</v>
      </c>
      <c r="R37" s="2">
        <v>35</v>
      </c>
      <c r="S37" s="59">
        <f t="shared" si="1"/>
        <v>66.150000000000006</v>
      </c>
    </row>
    <row r="38" spans="1:19" ht="20.100000000000001" customHeight="1" x14ac:dyDescent="0.4">
      <c r="A38" s="28" t="s">
        <v>10</v>
      </c>
      <c r="B38" s="56">
        <v>2</v>
      </c>
      <c r="C38" s="56" t="s">
        <v>593</v>
      </c>
      <c r="D38" s="56">
        <v>6</v>
      </c>
      <c r="E38" s="56">
        <v>1</v>
      </c>
      <c r="F38" s="56" t="s">
        <v>605</v>
      </c>
      <c r="G38" s="56"/>
      <c r="H38" s="75"/>
      <c r="I38" s="41" t="s">
        <v>607</v>
      </c>
      <c r="J38" s="58">
        <v>3.4</v>
      </c>
      <c r="K38" s="5" t="s">
        <v>12</v>
      </c>
      <c r="L38" s="5" t="s">
        <v>948</v>
      </c>
      <c r="M38" s="2">
        <v>1</v>
      </c>
      <c r="N38" s="2">
        <v>1</v>
      </c>
      <c r="O38" s="2">
        <v>210</v>
      </c>
      <c r="P38" s="2">
        <v>9</v>
      </c>
      <c r="Q38" s="2">
        <f>O38*P38</f>
        <v>1890</v>
      </c>
      <c r="R38" s="2">
        <v>35</v>
      </c>
      <c r="S38" s="59">
        <f t="shared" si="1"/>
        <v>66.150000000000006</v>
      </c>
    </row>
    <row r="39" spans="1:19" ht="20.100000000000001" customHeight="1" x14ac:dyDescent="0.4">
      <c r="A39" s="25" t="s">
        <v>41</v>
      </c>
      <c r="B39" s="56">
        <v>2</v>
      </c>
      <c r="C39" s="56" t="s">
        <v>593</v>
      </c>
      <c r="D39" s="56">
        <v>25</v>
      </c>
      <c r="E39" s="56">
        <v>1</v>
      </c>
      <c r="F39" s="56" t="s">
        <v>605</v>
      </c>
      <c r="G39" s="56"/>
      <c r="H39" s="75"/>
      <c r="I39" s="41" t="s">
        <v>608</v>
      </c>
      <c r="J39" s="58">
        <v>2.7</v>
      </c>
      <c r="K39" s="5" t="s">
        <v>12</v>
      </c>
      <c r="L39" s="5" t="s">
        <v>948</v>
      </c>
      <c r="M39" s="2">
        <v>1</v>
      </c>
      <c r="N39" s="2">
        <v>1</v>
      </c>
      <c r="O39" s="2">
        <v>210</v>
      </c>
      <c r="P39" s="2">
        <v>9</v>
      </c>
      <c r="Q39" s="2">
        <f>O39*P39</f>
        <v>1890</v>
      </c>
      <c r="R39" s="2">
        <v>35</v>
      </c>
      <c r="S39" s="59">
        <f t="shared" si="1"/>
        <v>66.150000000000006</v>
      </c>
    </row>
    <row r="40" spans="1:19" ht="20.100000000000001" customHeight="1" x14ac:dyDescent="0.4">
      <c r="A40" s="28"/>
      <c r="B40" s="56">
        <v>2</v>
      </c>
      <c r="C40" s="56" t="s">
        <v>593</v>
      </c>
      <c r="D40" s="56">
        <v>6</v>
      </c>
      <c r="E40" s="56">
        <v>1</v>
      </c>
      <c r="F40" s="56" t="s">
        <v>579</v>
      </c>
      <c r="G40" s="56" t="s">
        <v>811</v>
      </c>
      <c r="H40" s="76"/>
      <c r="I40" s="41" t="s">
        <v>773</v>
      </c>
      <c r="J40" s="58">
        <v>3</v>
      </c>
      <c r="K40" s="5" t="s">
        <v>960</v>
      </c>
      <c r="L40" s="5" t="s">
        <v>950</v>
      </c>
      <c r="M40" s="2">
        <v>1</v>
      </c>
      <c r="N40" s="2">
        <v>1</v>
      </c>
      <c r="O40" s="2">
        <v>210</v>
      </c>
      <c r="P40" s="2">
        <v>3</v>
      </c>
      <c r="Q40" s="2">
        <f>O40*P40</f>
        <v>630</v>
      </c>
      <c r="R40" s="2">
        <v>22</v>
      </c>
      <c r="S40" s="59">
        <f t="shared" si="1"/>
        <v>13.86</v>
      </c>
    </row>
    <row r="41" spans="1:19" ht="20.100000000000001" customHeight="1" x14ac:dyDescent="0.4">
      <c r="A41" s="27" t="s">
        <v>13</v>
      </c>
      <c r="B41" s="56">
        <v>2</v>
      </c>
      <c r="C41" s="56" t="s">
        <v>593</v>
      </c>
      <c r="D41" s="56">
        <v>24</v>
      </c>
      <c r="E41" s="56">
        <v>2</v>
      </c>
      <c r="F41" s="56" t="s">
        <v>605</v>
      </c>
      <c r="G41" s="56"/>
      <c r="H41" s="72" t="s">
        <v>401</v>
      </c>
      <c r="I41" s="41" t="s">
        <v>88</v>
      </c>
      <c r="J41" s="58">
        <v>3</v>
      </c>
      <c r="K41" s="5" t="s">
        <v>15</v>
      </c>
      <c r="L41" s="5" t="s">
        <v>948</v>
      </c>
      <c r="M41" s="2">
        <v>8</v>
      </c>
      <c r="N41" s="2">
        <v>16</v>
      </c>
      <c r="O41" s="2">
        <v>210</v>
      </c>
      <c r="P41" s="2">
        <v>4</v>
      </c>
      <c r="Q41" s="2">
        <f t="shared" si="0"/>
        <v>840</v>
      </c>
      <c r="R41" s="2">
        <v>35</v>
      </c>
      <c r="S41" s="59">
        <f t="shared" si="1"/>
        <v>470.4</v>
      </c>
    </row>
    <row r="42" spans="1:19" ht="20.100000000000001" customHeight="1" x14ac:dyDescent="0.4">
      <c r="A42" s="28" t="s">
        <v>21</v>
      </c>
      <c r="B42" s="56">
        <v>2</v>
      </c>
      <c r="C42" s="56" t="s">
        <v>593</v>
      </c>
      <c r="D42" s="56">
        <v>24</v>
      </c>
      <c r="E42" s="56">
        <v>2</v>
      </c>
      <c r="F42" s="56" t="s">
        <v>605</v>
      </c>
      <c r="G42" s="56"/>
      <c r="H42" s="72"/>
      <c r="I42" s="41" t="s">
        <v>88</v>
      </c>
      <c r="J42" s="58">
        <v>3</v>
      </c>
      <c r="K42" s="5" t="s">
        <v>118</v>
      </c>
      <c r="L42" s="5" t="s">
        <v>948</v>
      </c>
      <c r="M42" s="2">
        <v>2</v>
      </c>
      <c r="N42" s="2">
        <v>2</v>
      </c>
      <c r="O42" s="2">
        <v>210</v>
      </c>
      <c r="P42" s="2">
        <v>4</v>
      </c>
      <c r="Q42" s="2">
        <f t="shared" si="0"/>
        <v>840</v>
      </c>
      <c r="R42" s="2">
        <v>35</v>
      </c>
      <c r="S42" s="59">
        <f t="shared" si="1"/>
        <v>58.8</v>
      </c>
    </row>
    <row r="43" spans="1:19" ht="20.100000000000001" customHeight="1" x14ac:dyDescent="0.4">
      <c r="A43" s="28" t="s">
        <v>13</v>
      </c>
      <c r="B43" s="56">
        <v>2</v>
      </c>
      <c r="C43" s="56" t="s">
        <v>593</v>
      </c>
      <c r="D43" s="56">
        <v>6</v>
      </c>
      <c r="E43" s="56">
        <v>2</v>
      </c>
      <c r="F43" s="56" t="s">
        <v>605</v>
      </c>
      <c r="G43" s="56"/>
      <c r="H43" s="72"/>
      <c r="I43" s="41" t="s">
        <v>89</v>
      </c>
      <c r="J43" s="58">
        <v>2.58</v>
      </c>
      <c r="K43" s="5" t="s">
        <v>15</v>
      </c>
      <c r="L43" s="5" t="s">
        <v>948</v>
      </c>
      <c r="M43" s="2">
        <v>3</v>
      </c>
      <c r="N43" s="2">
        <v>6</v>
      </c>
      <c r="O43" s="2">
        <v>210</v>
      </c>
      <c r="P43" s="2">
        <v>1</v>
      </c>
      <c r="Q43" s="2">
        <f t="shared" si="0"/>
        <v>210</v>
      </c>
      <c r="R43" s="2">
        <v>35</v>
      </c>
      <c r="S43" s="59">
        <f t="shared" si="1"/>
        <v>44.1</v>
      </c>
    </row>
    <row r="44" spans="1:19" ht="20.100000000000001" customHeight="1" x14ac:dyDescent="0.4">
      <c r="A44" s="28" t="s">
        <v>13</v>
      </c>
      <c r="B44" s="56">
        <v>2</v>
      </c>
      <c r="C44" s="56" t="s">
        <v>593</v>
      </c>
      <c r="D44" s="56">
        <v>6</v>
      </c>
      <c r="E44" s="56">
        <v>2</v>
      </c>
      <c r="F44" s="56" t="s">
        <v>605</v>
      </c>
      <c r="G44" s="56"/>
      <c r="H44" s="72"/>
      <c r="I44" s="41" t="s">
        <v>878</v>
      </c>
      <c r="J44" s="58">
        <v>2.58</v>
      </c>
      <c r="K44" s="5" t="s">
        <v>15</v>
      </c>
      <c r="L44" s="5" t="s">
        <v>948</v>
      </c>
      <c r="M44" s="2">
        <v>4</v>
      </c>
      <c r="N44" s="2">
        <v>8</v>
      </c>
      <c r="O44" s="2">
        <v>210</v>
      </c>
      <c r="P44" s="2">
        <v>2</v>
      </c>
      <c r="Q44" s="2">
        <f t="shared" si="0"/>
        <v>420</v>
      </c>
      <c r="R44" s="2">
        <v>35</v>
      </c>
      <c r="S44" s="59">
        <f t="shared" si="1"/>
        <v>117.6</v>
      </c>
    </row>
    <row r="45" spans="1:19" ht="20.100000000000001" customHeight="1" x14ac:dyDescent="0.4">
      <c r="A45" s="28" t="s">
        <v>13</v>
      </c>
      <c r="B45" s="56">
        <v>2</v>
      </c>
      <c r="C45" s="56" t="s">
        <v>593</v>
      </c>
      <c r="D45" s="56">
        <v>6</v>
      </c>
      <c r="E45" s="56">
        <v>2</v>
      </c>
      <c r="F45" s="56" t="s">
        <v>605</v>
      </c>
      <c r="G45" s="56"/>
      <c r="H45" s="72"/>
      <c r="I45" s="41" t="s">
        <v>127</v>
      </c>
      <c r="J45" s="58">
        <v>3</v>
      </c>
      <c r="K45" s="5" t="s">
        <v>15</v>
      </c>
      <c r="L45" s="5" t="s">
        <v>948</v>
      </c>
      <c r="M45" s="2">
        <v>6</v>
      </c>
      <c r="N45" s="2">
        <v>12</v>
      </c>
      <c r="O45" s="2">
        <v>210</v>
      </c>
      <c r="P45" s="2">
        <v>6</v>
      </c>
      <c r="Q45" s="2">
        <f t="shared" si="0"/>
        <v>1260</v>
      </c>
      <c r="R45" s="2">
        <v>35</v>
      </c>
      <c r="S45" s="59">
        <f t="shared" si="1"/>
        <v>529.20000000000005</v>
      </c>
    </row>
    <row r="46" spans="1:19" ht="20.100000000000001" customHeight="1" x14ac:dyDescent="0.4">
      <c r="A46" s="28" t="s">
        <v>21</v>
      </c>
      <c r="B46" s="56">
        <v>2</v>
      </c>
      <c r="C46" s="56" t="s">
        <v>593</v>
      </c>
      <c r="D46" s="56">
        <v>6</v>
      </c>
      <c r="E46" s="56">
        <v>2</v>
      </c>
      <c r="F46" s="56" t="s">
        <v>605</v>
      </c>
      <c r="G46" s="56"/>
      <c r="H46" s="72"/>
      <c r="I46" s="41" t="s">
        <v>127</v>
      </c>
      <c r="J46" s="58">
        <v>3</v>
      </c>
      <c r="K46" s="5" t="s">
        <v>118</v>
      </c>
      <c r="L46" s="5" t="s">
        <v>948</v>
      </c>
      <c r="M46" s="2">
        <v>2</v>
      </c>
      <c r="N46" s="2">
        <v>2</v>
      </c>
      <c r="O46" s="2">
        <v>210</v>
      </c>
      <c r="P46" s="2">
        <v>6</v>
      </c>
      <c r="Q46" s="2">
        <f t="shared" si="0"/>
        <v>1260</v>
      </c>
      <c r="R46" s="2">
        <v>35</v>
      </c>
      <c r="S46" s="59">
        <f t="shared" si="1"/>
        <v>88.2</v>
      </c>
    </row>
    <row r="47" spans="1:19" ht="20.100000000000001" customHeight="1" x14ac:dyDescent="0.4">
      <c r="A47" s="28" t="s">
        <v>13</v>
      </c>
      <c r="B47" s="56">
        <v>2</v>
      </c>
      <c r="C47" s="56" t="s">
        <v>593</v>
      </c>
      <c r="D47" s="56">
        <v>6</v>
      </c>
      <c r="E47" s="56">
        <v>2</v>
      </c>
      <c r="F47" s="56" t="s">
        <v>605</v>
      </c>
      <c r="G47" s="56"/>
      <c r="H47" s="72"/>
      <c r="I47" s="41" t="s">
        <v>128</v>
      </c>
      <c r="J47" s="58">
        <v>3</v>
      </c>
      <c r="K47" s="5" t="s">
        <v>15</v>
      </c>
      <c r="L47" s="5" t="s">
        <v>948</v>
      </c>
      <c r="M47" s="2">
        <v>6</v>
      </c>
      <c r="N47" s="2">
        <v>12</v>
      </c>
      <c r="O47" s="2">
        <v>210</v>
      </c>
      <c r="P47" s="2">
        <v>6</v>
      </c>
      <c r="Q47" s="2">
        <f t="shared" si="0"/>
        <v>1260</v>
      </c>
      <c r="R47" s="2">
        <v>35</v>
      </c>
      <c r="S47" s="59">
        <f t="shared" si="1"/>
        <v>529.20000000000005</v>
      </c>
    </row>
    <row r="48" spans="1:19" ht="20.100000000000001" customHeight="1" x14ac:dyDescent="0.4">
      <c r="A48" s="28" t="s">
        <v>21</v>
      </c>
      <c r="B48" s="56">
        <v>2</v>
      </c>
      <c r="C48" s="56" t="s">
        <v>593</v>
      </c>
      <c r="D48" s="56">
        <v>6</v>
      </c>
      <c r="E48" s="56">
        <v>2</v>
      </c>
      <c r="F48" s="56" t="s">
        <v>605</v>
      </c>
      <c r="G48" s="56"/>
      <c r="H48" s="72"/>
      <c r="I48" s="41" t="s">
        <v>128</v>
      </c>
      <c r="J48" s="58">
        <v>3</v>
      </c>
      <c r="K48" s="5" t="s">
        <v>118</v>
      </c>
      <c r="L48" s="5" t="s">
        <v>948</v>
      </c>
      <c r="M48" s="2">
        <v>2</v>
      </c>
      <c r="N48" s="2">
        <v>2</v>
      </c>
      <c r="O48" s="2">
        <v>210</v>
      </c>
      <c r="P48" s="2">
        <v>6</v>
      </c>
      <c r="Q48" s="2">
        <f t="shared" si="0"/>
        <v>1260</v>
      </c>
      <c r="R48" s="2">
        <v>35</v>
      </c>
      <c r="S48" s="59">
        <f t="shared" si="1"/>
        <v>88.2</v>
      </c>
    </row>
    <row r="49" spans="1:19" ht="20.100000000000001" customHeight="1" x14ac:dyDescent="0.4">
      <c r="A49" s="28" t="s">
        <v>13</v>
      </c>
      <c r="B49" s="56">
        <v>2</v>
      </c>
      <c r="C49" s="56" t="s">
        <v>593</v>
      </c>
      <c r="D49" s="56">
        <v>6</v>
      </c>
      <c r="E49" s="56">
        <v>2</v>
      </c>
      <c r="F49" s="56" t="s">
        <v>605</v>
      </c>
      <c r="G49" s="56"/>
      <c r="H49" s="72"/>
      <c r="I49" s="41" t="s">
        <v>129</v>
      </c>
      <c r="J49" s="58">
        <v>3</v>
      </c>
      <c r="K49" s="5" t="s">
        <v>15</v>
      </c>
      <c r="L49" s="5" t="s">
        <v>948</v>
      </c>
      <c r="M49" s="2">
        <v>6</v>
      </c>
      <c r="N49" s="2">
        <v>12</v>
      </c>
      <c r="O49" s="2">
        <v>210</v>
      </c>
      <c r="P49" s="2">
        <v>6</v>
      </c>
      <c r="Q49" s="2">
        <f t="shared" si="0"/>
        <v>1260</v>
      </c>
      <c r="R49" s="2">
        <v>35</v>
      </c>
      <c r="S49" s="59">
        <f t="shared" si="1"/>
        <v>529.20000000000005</v>
      </c>
    </row>
    <row r="50" spans="1:19" ht="20.100000000000001" customHeight="1" x14ac:dyDescent="0.4">
      <c r="A50" s="28" t="s">
        <v>21</v>
      </c>
      <c r="B50" s="56">
        <v>2</v>
      </c>
      <c r="C50" s="56" t="s">
        <v>593</v>
      </c>
      <c r="D50" s="56">
        <v>6</v>
      </c>
      <c r="E50" s="56">
        <v>2</v>
      </c>
      <c r="F50" s="56" t="s">
        <v>605</v>
      </c>
      <c r="G50" s="56"/>
      <c r="H50" s="72"/>
      <c r="I50" s="41" t="s">
        <v>129</v>
      </c>
      <c r="J50" s="58">
        <v>3</v>
      </c>
      <c r="K50" s="5" t="s">
        <v>118</v>
      </c>
      <c r="L50" s="5" t="s">
        <v>948</v>
      </c>
      <c r="M50" s="2">
        <v>2</v>
      </c>
      <c r="N50" s="2">
        <v>2</v>
      </c>
      <c r="O50" s="2">
        <v>210</v>
      </c>
      <c r="P50" s="2">
        <v>6</v>
      </c>
      <c r="Q50" s="2">
        <f t="shared" si="0"/>
        <v>1260</v>
      </c>
      <c r="R50" s="2">
        <v>35</v>
      </c>
      <c r="S50" s="59">
        <f t="shared" si="1"/>
        <v>88.2</v>
      </c>
    </row>
    <row r="51" spans="1:19" ht="20.100000000000001" customHeight="1" x14ac:dyDescent="0.4">
      <c r="A51" s="28" t="s">
        <v>13</v>
      </c>
      <c r="B51" s="56">
        <v>2</v>
      </c>
      <c r="C51" s="56" t="s">
        <v>593</v>
      </c>
      <c r="D51" s="56">
        <v>6</v>
      </c>
      <c r="E51" s="56">
        <v>2</v>
      </c>
      <c r="F51" s="56" t="s">
        <v>605</v>
      </c>
      <c r="G51" s="56"/>
      <c r="H51" s="72"/>
      <c r="I51" s="41" t="s">
        <v>130</v>
      </c>
      <c r="J51" s="58">
        <v>3</v>
      </c>
      <c r="K51" s="5" t="s">
        <v>15</v>
      </c>
      <c r="L51" s="5" t="s">
        <v>948</v>
      </c>
      <c r="M51" s="2">
        <v>6</v>
      </c>
      <c r="N51" s="2">
        <v>12</v>
      </c>
      <c r="O51" s="2">
        <v>210</v>
      </c>
      <c r="P51" s="2">
        <v>6</v>
      </c>
      <c r="Q51" s="2">
        <f t="shared" si="0"/>
        <v>1260</v>
      </c>
      <c r="R51" s="2">
        <v>35</v>
      </c>
      <c r="S51" s="59">
        <f t="shared" si="1"/>
        <v>529.20000000000005</v>
      </c>
    </row>
    <row r="52" spans="1:19" ht="20.100000000000001" customHeight="1" x14ac:dyDescent="0.4">
      <c r="A52" s="28" t="s">
        <v>21</v>
      </c>
      <c r="B52" s="56">
        <v>2</v>
      </c>
      <c r="C52" s="56" t="s">
        <v>593</v>
      </c>
      <c r="D52" s="56">
        <v>6</v>
      </c>
      <c r="E52" s="56">
        <v>2</v>
      </c>
      <c r="F52" s="56" t="s">
        <v>605</v>
      </c>
      <c r="G52" s="56"/>
      <c r="H52" s="72"/>
      <c r="I52" s="41" t="s">
        <v>130</v>
      </c>
      <c r="J52" s="58">
        <v>3</v>
      </c>
      <c r="K52" s="5" t="s">
        <v>118</v>
      </c>
      <c r="L52" s="5" t="s">
        <v>948</v>
      </c>
      <c r="M52" s="2">
        <v>2</v>
      </c>
      <c r="N52" s="2">
        <v>2</v>
      </c>
      <c r="O52" s="2">
        <v>210</v>
      </c>
      <c r="P52" s="2">
        <v>6</v>
      </c>
      <c r="Q52" s="2">
        <f t="shared" si="0"/>
        <v>1260</v>
      </c>
      <c r="R52" s="2">
        <v>35</v>
      </c>
      <c r="S52" s="59">
        <f t="shared" si="1"/>
        <v>88.2</v>
      </c>
    </row>
    <row r="53" spans="1:19" ht="20.100000000000001" customHeight="1" x14ac:dyDescent="0.4">
      <c r="A53" s="28" t="s">
        <v>41</v>
      </c>
      <c r="B53" s="56">
        <v>2</v>
      </c>
      <c r="C53" s="56" t="s">
        <v>593</v>
      </c>
      <c r="D53" s="56" t="s">
        <v>698</v>
      </c>
      <c r="E53" s="56">
        <v>2</v>
      </c>
      <c r="F53" s="56" t="s">
        <v>605</v>
      </c>
      <c r="G53" s="56"/>
      <c r="H53" s="72"/>
      <c r="I53" s="41" t="s">
        <v>668</v>
      </c>
      <c r="J53" s="58">
        <v>2.58</v>
      </c>
      <c r="K53" s="5" t="s">
        <v>12</v>
      </c>
      <c r="L53" s="5" t="s">
        <v>948</v>
      </c>
      <c r="M53" s="2">
        <v>11</v>
      </c>
      <c r="N53" s="2">
        <v>11</v>
      </c>
      <c r="O53" s="2">
        <v>210</v>
      </c>
      <c r="P53" s="2">
        <v>9</v>
      </c>
      <c r="Q53" s="2">
        <f t="shared" si="0"/>
        <v>1890</v>
      </c>
      <c r="R53" s="2">
        <v>35</v>
      </c>
      <c r="S53" s="59">
        <f t="shared" si="1"/>
        <v>727.65</v>
      </c>
    </row>
    <row r="54" spans="1:19" ht="20.100000000000001" customHeight="1" x14ac:dyDescent="0.4">
      <c r="A54" s="28" t="s">
        <v>13</v>
      </c>
      <c r="B54" s="56">
        <v>2</v>
      </c>
      <c r="C54" s="56" t="s">
        <v>593</v>
      </c>
      <c r="D54" s="56">
        <v>25</v>
      </c>
      <c r="E54" s="56">
        <v>2</v>
      </c>
      <c r="F54" s="56" t="s">
        <v>605</v>
      </c>
      <c r="G54" s="56"/>
      <c r="H54" s="72"/>
      <c r="I54" s="41" t="s">
        <v>873</v>
      </c>
      <c r="J54" s="58">
        <v>3</v>
      </c>
      <c r="K54" s="5" t="s">
        <v>15</v>
      </c>
      <c r="L54" s="5" t="s">
        <v>948</v>
      </c>
      <c r="M54" s="2">
        <v>6</v>
      </c>
      <c r="N54" s="2">
        <v>12</v>
      </c>
      <c r="O54" s="2">
        <v>210</v>
      </c>
      <c r="P54" s="2">
        <v>6</v>
      </c>
      <c r="Q54" s="2">
        <f t="shared" si="0"/>
        <v>1260</v>
      </c>
      <c r="R54" s="2">
        <v>35</v>
      </c>
      <c r="S54" s="59">
        <f t="shared" si="1"/>
        <v>529.20000000000005</v>
      </c>
    </row>
    <row r="55" spans="1:19" ht="20.100000000000001" customHeight="1" x14ac:dyDescent="0.4">
      <c r="A55" s="28" t="s">
        <v>21</v>
      </c>
      <c r="B55" s="56">
        <v>2</v>
      </c>
      <c r="C55" s="56" t="s">
        <v>593</v>
      </c>
      <c r="D55" s="56">
        <v>25</v>
      </c>
      <c r="E55" s="56">
        <v>2</v>
      </c>
      <c r="F55" s="56" t="s">
        <v>605</v>
      </c>
      <c r="G55" s="56"/>
      <c r="H55" s="72"/>
      <c r="I55" s="41" t="s">
        <v>873</v>
      </c>
      <c r="J55" s="58">
        <v>3</v>
      </c>
      <c r="K55" s="5" t="s">
        <v>118</v>
      </c>
      <c r="L55" s="5" t="s">
        <v>948</v>
      </c>
      <c r="M55" s="2">
        <v>2</v>
      </c>
      <c r="N55" s="2">
        <v>2</v>
      </c>
      <c r="O55" s="2">
        <v>210</v>
      </c>
      <c r="P55" s="2">
        <v>6</v>
      </c>
      <c r="Q55" s="2">
        <f t="shared" si="0"/>
        <v>1260</v>
      </c>
      <c r="R55" s="2">
        <v>35</v>
      </c>
      <c r="S55" s="59">
        <f t="shared" si="1"/>
        <v>88.2</v>
      </c>
    </row>
    <row r="56" spans="1:19" ht="20.100000000000001" customHeight="1" x14ac:dyDescent="0.4">
      <c r="A56" s="28" t="s">
        <v>13</v>
      </c>
      <c r="B56" s="56">
        <v>2</v>
      </c>
      <c r="C56" s="56" t="s">
        <v>593</v>
      </c>
      <c r="D56" s="56">
        <v>25</v>
      </c>
      <c r="E56" s="56">
        <v>2</v>
      </c>
      <c r="F56" s="56" t="s">
        <v>605</v>
      </c>
      <c r="G56" s="56"/>
      <c r="H56" s="72"/>
      <c r="I56" s="41" t="s">
        <v>85</v>
      </c>
      <c r="J56" s="58">
        <v>2.88</v>
      </c>
      <c r="K56" s="5" t="s">
        <v>15</v>
      </c>
      <c r="L56" s="5" t="s">
        <v>948</v>
      </c>
      <c r="M56" s="2">
        <v>8</v>
      </c>
      <c r="N56" s="2">
        <v>16</v>
      </c>
      <c r="O56" s="2">
        <v>210</v>
      </c>
      <c r="P56" s="2">
        <v>4</v>
      </c>
      <c r="Q56" s="2">
        <f t="shared" si="0"/>
        <v>840</v>
      </c>
      <c r="R56" s="2">
        <v>35</v>
      </c>
      <c r="S56" s="59">
        <f t="shared" si="1"/>
        <v>470.4</v>
      </c>
    </row>
    <row r="57" spans="1:19" ht="20.100000000000001" customHeight="1" x14ac:dyDescent="0.4">
      <c r="A57" s="28" t="s">
        <v>21</v>
      </c>
      <c r="B57" s="56">
        <v>2</v>
      </c>
      <c r="C57" s="56" t="s">
        <v>593</v>
      </c>
      <c r="D57" s="56">
        <v>25</v>
      </c>
      <c r="E57" s="56">
        <v>2</v>
      </c>
      <c r="F57" s="56" t="s">
        <v>605</v>
      </c>
      <c r="G57" s="56"/>
      <c r="H57" s="72"/>
      <c r="I57" s="41" t="s">
        <v>85</v>
      </c>
      <c r="J57" s="58">
        <v>2.88</v>
      </c>
      <c r="K57" s="5" t="s">
        <v>118</v>
      </c>
      <c r="L57" s="5" t="s">
        <v>948</v>
      </c>
      <c r="M57" s="2">
        <v>2</v>
      </c>
      <c r="N57" s="2">
        <v>2</v>
      </c>
      <c r="O57" s="2">
        <v>210</v>
      </c>
      <c r="P57" s="2">
        <v>4</v>
      </c>
      <c r="Q57" s="2">
        <f t="shared" si="0"/>
        <v>840</v>
      </c>
      <c r="R57" s="2">
        <v>35</v>
      </c>
      <c r="S57" s="59">
        <f t="shared" si="1"/>
        <v>58.8</v>
      </c>
    </row>
    <row r="58" spans="1:19" ht="20.100000000000001" customHeight="1" x14ac:dyDescent="0.4">
      <c r="A58" s="28" t="s">
        <v>41</v>
      </c>
      <c r="B58" s="56">
        <v>2</v>
      </c>
      <c r="C58" s="56" t="s">
        <v>593</v>
      </c>
      <c r="D58" s="56">
        <v>25</v>
      </c>
      <c r="E58" s="56">
        <v>2</v>
      </c>
      <c r="F58" s="56" t="s">
        <v>605</v>
      </c>
      <c r="G58" s="56"/>
      <c r="H58" s="72"/>
      <c r="I58" s="41" t="s">
        <v>131</v>
      </c>
      <c r="J58" s="58">
        <v>2.6</v>
      </c>
      <c r="K58" s="5" t="s">
        <v>12</v>
      </c>
      <c r="L58" s="5" t="s">
        <v>948</v>
      </c>
      <c r="M58" s="2">
        <v>1</v>
      </c>
      <c r="N58" s="2">
        <v>1</v>
      </c>
      <c r="O58" s="2">
        <v>210</v>
      </c>
      <c r="P58" s="2">
        <v>1</v>
      </c>
      <c r="Q58" s="2">
        <f t="shared" ref="Q58:Q107" si="2">O58*P58</f>
        <v>210</v>
      </c>
      <c r="R58" s="2">
        <v>35</v>
      </c>
      <c r="S58" s="59">
        <f t="shared" si="1"/>
        <v>7.35</v>
      </c>
    </row>
    <row r="59" spans="1:19" ht="20.100000000000001" customHeight="1" x14ac:dyDescent="0.4">
      <c r="A59" s="28" t="s">
        <v>41</v>
      </c>
      <c r="B59" s="56">
        <v>2</v>
      </c>
      <c r="C59" s="56" t="s">
        <v>593</v>
      </c>
      <c r="D59" s="56">
        <v>6</v>
      </c>
      <c r="E59" s="56">
        <v>2</v>
      </c>
      <c r="F59" s="56" t="s">
        <v>605</v>
      </c>
      <c r="G59" s="56"/>
      <c r="H59" s="72"/>
      <c r="I59" s="41" t="s">
        <v>132</v>
      </c>
      <c r="J59" s="58">
        <v>2.58</v>
      </c>
      <c r="K59" s="5" t="s">
        <v>12</v>
      </c>
      <c r="L59" s="5" t="s">
        <v>948</v>
      </c>
      <c r="M59" s="2">
        <v>1</v>
      </c>
      <c r="N59" s="2">
        <v>1</v>
      </c>
      <c r="O59" s="2">
        <v>210</v>
      </c>
      <c r="P59" s="2">
        <v>1</v>
      </c>
      <c r="Q59" s="2">
        <f t="shared" si="2"/>
        <v>210</v>
      </c>
      <c r="R59" s="2">
        <v>35</v>
      </c>
      <c r="S59" s="59">
        <f t="shared" si="1"/>
        <v>7.35</v>
      </c>
    </row>
    <row r="60" spans="1:19" ht="20.100000000000001" customHeight="1" x14ac:dyDescent="0.4">
      <c r="A60" s="28" t="s">
        <v>41</v>
      </c>
      <c r="B60" s="56">
        <v>2</v>
      </c>
      <c r="C60" s="56" t="s">
        <v>593</v>
      </c>
      <c r="D60" s="56">
        <v>6</v>
      </c>
      <c r="E60" s="56">
        <v>2</v>
      </c>
      <c r="F60" s="56" t="s">
        <v>605</v>
      </c>
      <c r="G60" s="56"/>
      <c r="H60" s="72"/>
      <c r="I60" s="41" t="s">
        <v>606</v>
      </c>
      <c r="J60" s="58">
        <v>3.3</v>
      </c>
      <c r="K60" s="5" t="s">
        <v>12</v>
      </c>
      <c r="L60" s="5" t="s">
        <v>948</v>
      </c>
      <c r="M60" s="2">
        <v>2</v>
      </c>
      <c r="N60" s="2">
        <v>2</v>
      </c>
      <c r="O60" s="2">
        <v>210</v>
      </c>
      <c r="P60" s="2">
        <v>9</v>
      </c>
      <c r="Q60" s="2">
        <f>O60*P60</f>
        <v>1890</v>
      </c>
      <c r="R60" s="2">
        <v>35</v>
      </c>
      <c r="S60" s="59">
        <f t="shared" si="1"/>
        <v>132.30000000000001</v>
      </c>
    </row>
    <row r="61" spans="1:19" ht="20.100000000000001" customHeight="1" x14ac:dyDescent="0.4">
      <c r="A61" s="28" t="s">
        <v>41</v>
      </c>
      <c r="B61" s="56">
        <v>2</v>
      </c>
      <c r="C61" s="56" t="s">
        <v>593</v>
      </c>
      <c r="D61" s="56">
        <v>25</v>
      </c>
      <c r="E61" s="56">
        <v>2</v>
      </c>
      <c r="F61" s="56" t="s">
        <v>605</v>
      </c>
      <c r="G61" s="56"/>
      <c r="H61" s="72"/>
      <c r="I61" s="41" t="s">
        <v>607</v>
      </c>
      <c r="J61" s="58">
        <v>3.4</v>
      </c>
      <c r="K61" s="5" t="s">
        <v>12</v>
      </c>
      <c r="L61" s="5" t="s">
        <v>948</v>
      </c>
      <c r="M61" s="2">
        <v>2</v>
      </c>
      <c r="N61" s="2">
        <v>2</v>
      </c>
      <c r="O61" s="2">
        <v>210</v>
      </c>
      <c r="P61" s="2">
        <v>9</v>
      </c>
      <c r="Q61" s="2">
        <f>O61*P61</f>
        <v>1890</v>
      </c>
      <c r="R61" s="2">
        <v>35</v>
      </c>
      <c r="S61" s="59">
        <f t="shared" si="1"/>
        <v>132.30000000000001</v>
      </c>
    </row>
    <row r="62" spans="1:19" ht="20.100000000000001" customHeight="1" x14ac:dyDescent="0.4">
      <c r="A62" s="28"/>
      <c r="B62" s="56">
        <v>2</v>
      </c>
      <c r="C62" s="56" t="s">
        <v>593</v>
      </c>
      <c r="D62" s="56">
        <v>25</v>
      </c>
      <c r="E62" s="56">
        <v>2</v>
      </c>
      <c r="F62" s="56" t="s">
        <v>579</v>
      </c>
      <c r="G62" s="56"/>
      <c r="H62" s="72"/>
      <c r="I62" s="41" t="s">
        <v>701</v>
      </c>
      <c r="J62" s="58">
        <v>3.3</v>
      </c>
      <c r="K62" s="5" t="s">
        <v>12</v>
      </c>
      <c r="L62" s="5" t="s">
        <v>948</v>
      </c>
      <c r="M62" s="2">
        <v>3</v>
      </c>
      <c r="N62" s="2">
        <v>3</v>
      </c>
      <c r="O62" s="2">
        <v>210</v>
      </c>
      <c r="P62" s="2">
        <v>9</v>
      </c>
      <c r="Q62" s="2">
        <f t="shared" si="2"/>
        <v>1890</v>
      </c>
      <c r="R62" s="2">
        <v>35</v>
      </c>
      <c r="S62" s="59">
        <f t="shared" si="1"/>
        <v>198.45</v>
      </c>
    </row>
    <row r="63" spans="1:19" ht="20.100000000000001" customHeight="1" x14ac:dyDescent="0.4">
      <c r="A63" s="28" t="s">
        <v>13</v>
      </c>
      <c r="B63" s="56">
        <v>2</v>
      </c>
      <c r="C63" s="56" t="s">
        <v>593</v>
      </c>
      <c r="D63" s="56">
        <v>24</v>
      </c>
      <c r="E63" s="56">
        <v>3</v>
      </c>
      <c r="F63" s="56" t="s">
        <v>605</v>
      </c>
      <c r="G63" s="56"/>
      <c r="H63" s="72" t="s">
        <v>402</v>
      </c>
      <c r="I63" s="41" t="s">
        <v>138</v>
      </c>
      <c r="J63" s="58">
        <v>3</v>
      </c>
      <c r="K63" s="5" t="s">
        <v>15</v>
      </c>
      <c r="L63" s="5" t="s">
        <v>948</v>
      </c>
      <c r="M63" s="2">
        <v>6</v>
      </c>
      <c r="N63" s="2">
        <v>12</v>
      </c>
      <c r="O63" s="2">
        <v>210</v>
      </c>
      <c r="P63" s="2">
        <v>6</v>
      </c>
      <c r="Q63" s="2">
        <f t="shared" si="2"/>
        <v>1260</v>
      </c>
      <c r="R63" s="2">
        <v>35</v>
      </c>
      <c r="S63" s="59">
        <f t="shared" si="1"/>
        <v>529.20000000000005</v>
      </c>
    </row>
    <row r="64" spans="1:19" ht="20.100000000000001" customHeight="1" x14ac:dyDescent="0.4">
      <c r="A64" s="28" t="s">
        <v>21</v>
      </c>
      <c r="B64" s="56">
        <v>2</v>
      </c>
      <c r="C64" s="56" t="s">
        <v>593</v>
      </c>
      <c r="D64" s="56">
        <v>24</v>
      </c>
      <c r="E64" s="56">
        <v>3</v>
      </c>
      <c r="F64" s="56" t="s">
        <v>605</v>
      </c>
      <c r="G64" s="56"/>
      <c r="H64" s="72"/>
      <c r="I64" s="41" t="s">
        <v>138</v>
      </c>
      <c r="J64" s="58">
        <v>3</v>
      </c>
      <c r="K64" s="5" t="s">
        <v>118</v>
      </c>
      <c r="L64" s="5" t="s">
        <v>948</v>
      </c>
      <c r="M64" s="2">
        <v>2</v>
      </c>
      <c r="N64" s="2">
        <v>2</v>
      </c>
      <c r="O64" s="2">
        <v>210</v>
      </c>
      <c r="P64" s="2">
        <v>6</v>
      </c>
      <c r="Q64" s="2">
        <f t="shared" si="2"/>
        <v>1260</v>
      </c>
      <c r="R64" s="2">
        <v>35</v>
      </c>
      <c r="S64" s="59">
        <f t="shared" si="1"/>
        <v>88.2</v>
      </c>
    </row>
    <row r="65" spans="1:19" ht="20.100000000000001" customHeight="1" x14ac:dyDescent="0.4">
      <c r="A65" s="28" t="s">
        <v>13</v>
      </c>
      <c r="B65" s="56">
        <v>2</v>
      </c>
      <c r="C65" s="56" t="s">
        <v>593</v>
      </c>
      <c r="D65" s="56">
        <v>6</v>
      </c>
      <c r="E65" s="56">
        <v>3</v>
      </c>
      <c r="F65" s="56" t="s">
        <v>605</v>
      </c>
      <c r="G65" s="56"/>
      <c r="H65" s="72"/>
      <c r="I65" s="41" t="s">
        <v>139</v>
      </c>
      <c r="J65" s="58">
        <v>3</v>
      </c>
      <c r="K65" s="5" t="s">
        <v>15</v>
      </c>
      <c r="L65" s="5" t="s">
        <v>948</v>
      </c>
      <c r="M65" s="2">
        <v>6</v>
      </c>
      <c r="N65" s="2">
        <v>12</v>
      </c>
      <c r="O65" s="2">
        <v>210</v>
      </c>
      <c r="P65" s="2">
        <v>6</v>
      </c>
      <c r="Q65" s="2">
        <f t="shared" si="2"/>
        <v>1260</v>
      </c>
      <c r="R65" s="2">
        <v>35</v>
      </c>
      <c r="S65" s="59">
        <f t="shared" si="1"/>
        <v>529.20000000000005</v>
      </c>
    </row>
    <row r="66" spans="1:19" ht="20.100000000000001" customHeight="1" x14ac:dyDescent="0.4">
      <c r="A66" s="28" t="s">
        <v>21</v>
      </c>
      <c r="B66" s="56">
        <v>2</v>
      </c>
      <c r="C66" s="56" t="s">
        <v>593</v>
      </c>
      <c r="D66" s="56">
        <v>6</v>
      </c>
      <c r="E66" s="56">
        <v>3</v>
      </c>
      <c r="F66" s="56" t="s">
        <v>605</v>
      </c>
      <c r="G66" s="56"/>
      <c r="H66" s="72"/>
      <c r="I66" s="41" t="s">
        <v>139</v>
      </c>
      <c r="J66" s="58">
        <v>3</v>
      </c>
      <c r="K66" s="5" t="s">
        <v>118</v>
      </c>
      <c r="L66" s="5" t="s">
        <v>948</v>
      </c>
      <c r="M66" s="2">
        <v>2</v>
      </c>
      <c r="N66" s="2">
        <v>2</v>
      </c>
      <c r="O66" s="2">
        <v>210</v>
      </c>
      <c r="P66" s="2">
        <v>6</v>
      </c>
      <c r="Q66" s="2">
        <f t="shared" si="2"/>
        <v>1260</v>
      </c>
      <c r="R66" s="2">
        <v>35</v>
      </c>
      <c r="S66" s="59">
        <f t="shared" si="1"/>
        <v>88.2</v>
      </c>
    </row>
    <row r="67" spans="1:19" ht="20.100000000000001" customHeight="1" x14ac:dyDescent="0.4">
      <c r="A67" s="28" t="s">
        <v>13</v>
      </c>
      <c r="B67" s="56">
        <v>2</v>
      </c>
      <c r="C67" s="56" t="s">
        <v>593</v>
      </c>
      <c r="D67" s="56">
        <v>6</v>
      </c>
      <c r="E67" s="56">
        <v>3</v>
      </c>
      <c r="F67" s="56" t="s">
        <v>605</v>
      </c>
      <c r="G67" s="56"/>
      <c r="H67" s="72"/>
      <c r="I67" s="41" t="s">
        <v>879</v>
      </c>
      <c r="J67" s="58">
        <v>3</v>
      </c>
      <c r="K67" s="5" t="s">
        <v>15</v>
      </c>
      <c r="L67" s="5" t="s">
        <v>948</v>
      </c>
      <c r="M67" s="2">
        <v>6</v>
      </c>
      <c r="N67" s="2">
        <v>12</v>
      </c>
      <c r="O67" s="2">
        <v>210</v>
      </c>
      <c r="P67" s="2">
        <v>6</v>
      </c>
      <c r="Q67" s="2">
        <f t="shared" si="2"/>
        <v>1260</v>
      </c>
      <c r="R67" s="2">
        <v>35</v>
      </c>
      <c r="S67" s="59">
        <f t="shared" si="1"/>
        <v>529.20000000000005</v>
      </c>
    </row>
    <row r="68" spans="1:19" ht="20.100000000000001" customHeight="1" x14ac:dyDescent="0.4">
      <c r="A68" s="28" t="s">
        <v>21</v>
      </c>
      <c r="B68" s="56">
        <v>2</v>
      </c>
      <c r="C68" s="56" t="s">
        <v>593</v>
      </c>
      <c r="D68" s="56">
        <v>6</v>
      </c>
      <c r="E68" s="56">
        <v>3</v>
      </c>
      <c r="F68" s="56" t="s">
        <v>605</v>
      </c>
      <c r="G68" s="56"/>
      <c r="H68" s="72"/>
      <c r="I68" s="41" t="s">
        <v>879</v>
      </c>
      <c r="J68" s="58">
        <v>3</v>
      </c>
      <c r="K68" s="5" t="s">
        <v>118</v>
      </c>
      <c r="L68" s="5" t="s">
        <v>948</v>
      </c>
      <c r="M68" s="2">
        <v>2</v>
      </c>
      <c r="N68" s="2">
        <v>2</v>
      </c>
      <c r="O68" s="2">
        <v>210</v>
      </c>
      <c r="P68" s="2">
        <v>6</v>
      </c>
      <c r="Q68" s="2">
        <f t="shared" si="2"/>
        <v>1260</v>
      </c>
      <c r="R68" s="2">
        <v>35</v>
      </c>
      <c r="S68" s="59">
        <f t="shared" si="1"/>
        <v>88.2</v>
      </c>
    </row>
    <row r="69" spans="1:19" ht="20.100000000000001" customHeight="1" x14ac:dyDescent="0.4">
      <c r="A69" s="28" t="s">
        <v>13</v>
      </c>
      <c r="B69" s="56">
        <v>2</v>
      </c>
      <c r="C69" s="56" t="s">
        <v>593</v>
      </c>
      <c r="D69" s="56">
        <v>6</v>
      </c>
      <c r="E69" s="56">
        <v>3</v>
      </c>
      <c r="F69" s="56" t="s">
        <v>605</v>
      </c>
      <c r="G69" s="56"/>
      <c r="H69" s="72"/>
      <c r="I69" s="41" t="s">
        <v>880</v>
      </c>
      <c r="J69" s="58">
        <v>3</v>
      </c>
      <c r="K69" s="5" t="s">
        <v>15</v>
      </c>
      <c r="L69" s="5" t="s">
        <v>948</v>
      </c>
      <c r="M69" s="2">
        <v>6</v>
      </c>
      <c r="N69" s="2">
        <v>12</v>
      </c>
      <c r="O69" s="2">
        <v>210</v>
      </c>
      <c r="P69" s="2">
        <v>6</v>
      </c>
      <c r="Q69" s="2">
        <f t="shared" si="2"/>
        <v>1260</v>
      </c>
      <c r="R69" s="2">
        <v>35</v>
      </c>
      <c r="S69" s="59">
        <f t="shared" si="1"/>
        <v>529.20000000000005</v>
      </c>
    </row>
    <row r="70" spans="1:19" ht="20.100000000000001" customHeight="1" x14ac:dyDescent="0.4">
      <c r="A70" s="28" t="s">
        <v>21</v>
      </c>
      <c r="B70" s="56">
        <v>2</v>
      </c>
      <c r="C70" s="56" t="s">
        <v>593</v>
      </c>
      <c r="D70" s="56">
        <v>6</v>
      </c>
      <c r="E70" s="56">
        <v>3</v>
      </c>
      <c r="F70" s="56" t="s">
        <v>605</v>
      </c>
      <c r="G70" s="56"/>
      <c r="H70" s="72"/>
      <c r="I70" s="41" t="s">
        <v>880</v>
      </c>
      <c r="J70" s="58">
        <v>3</v>
      </c>
      <c r="K70" s="5" t="s">
        <v>118</v>
      </c>
      <c r="L70" s="5" t="s">
        <v>948</v>
      </c>
      <c r="M70" s="2">
        <v>2</v>
      </c>
      <c r="N70" s="2">
        <v>2</v>
      </c>
      <c r="O70" s="2">
        <v>210</v>
      </c>
      <c r="P70" s="2">
        <v>6</v>
      </c>
      <c r="Q70" s="2">
        <f t="shared" si="2"/>
        <v>1260</v>
      </c>
      <c r="R70" s="2">
        <v>35</v>
      </c>
      <c r="S70" s="59">
        <f t="shared" ref="S70:S124" si="3">N70*Q70*R70/1000</f>
        <v>88.2</v>
      </c>
    </row>
    <row r="71" spans="1:19" ht="20.100000000000001" customHeight="1" x14ac:dyDescent="0.4">
      <c r="A71" s="28" t="s">
        <v>13</v>
      </c>
      <c r="B71" s="56">
        <v>2</v>
      </c>
      <c r="C71" s="56" t="s">
        <v>593</v>
      </c>
      <c r="D71" s="56">
        <v>6</v>
      </c>
      <c r="E71" s="56">
        <v>3</v>
      </c>
      <c r="F71" s="56" t="s">
        <v>605</v>
      </c>
      <c r="G71" s="56"/>
      <c r="H71" s="72"/>
      <c r="I71" s="41" t="s">
        <v>137</v>
      </c>
      <c r="J71" s="58">
        <v>3</v>
      </c>
      <c r="K71" s="5" t="s">
        <v>15</v>
      </c>
      <c r="L71" s="5" t="s">
        <v>948</v>
      </c>
      <c r="M71" s="2">
        <v>6</v>
      </c>
      <c r="N71" s="2">
        <v>12</v>
      </c>
      <c r="O71" s="2">
        <v>210</v>
      </c>
      <c r="P71" s="2">
        <v>6</v>
      </c>
      <c r="Q71" s="2">
        <f t="shared" si="2"/>
        <v>1260</v>
      </c>
      <c r="R71" s="2">
        <v>35</v>
      </c>
      <c r="S71" s="59">
        <f t="shared" si="3"/>
        <v>529.20000000000005</v>
      </c>
    </row>
    <row r="72" spans="1:19" ht="20.100000000000001" customHeight="1" x14ac:dyDescent="0.4">
      <c r="A72" s="28" t="s">
        <v>21</v>
      </c>
      <c r="B72" s="56">
        <v>2</v>
      </c>
      <c r="C72" s="56" t="s">
        <v>593</v>
      </c>
      <c r="D72" s="56">
        <v>6</v>
      </c>
      <c r="E72" s="56">
        <v>3</v>
      </c>
      <c r="F72" s="56" t="s">
        <v>605</v>
      </c>
      <c r="G72" s="56"/>
      <c r="H72" s="72"/>
      <c r="I72" s="41" t="s">
        <v>137</v>
      </c>
      <c r="J72" s="58">
        <v>3</v>
      </c>
      <c r="K72" s="5" t="s">
        <v>118</v>
      </c>
      <c r="L72" s="5" t="s">
        <v>948</v>
      </c>
      <c r="M72" s="2">
        <v>2</v>
      </c>
      <c r="N72" s="2">
        <v>2</v>
      </c>
      <c r="O72" s="2">
        <v>210</v>
      </c>
      <c r="P72" s="2">
        <v>6</v>
      </c>
      <c r="Q72" s="2">
        <f t="shared" si="2"/>
        <v>1260</v>
      </c>
      <c r="R72" s="2">
        <v>35</v>
      </c>
      <c r="S72" s="59">
        <f t="shared" si="3"/>
        <v>88.2</v>
      </c>
    </row>
    <row r="73" spans="1:19" ht="20.100000000000001" customHeight="1" x14ac:dyDescent="0.4">
      <c r="A73" s="28" t="s">
        <v>13</v>
      </c>
      <c r="B73" s="56">
        <v>2</v>
      </c>
      <c r="C73" s="56" t="s">
        <v>593</v>
      </c>
      <c r="D73" s="56">
        <v>6</v>
      </c>
      <c r="E73" s="56">
        <v>3</v>
      </c>
      <c r="F73" s="56" t="s">
        <v>605</v>
      </c>
      <c r="G73" s="56"/>
      <c r="H73" s="72"/>
      <c r="I73" s="41" t="s">
        <v>882</v>
      </c>
      <c r="J73" s="58">
        <v>3</v>
      </c>
      <c r="K73" s="5" t="s">
        <v>15</v>
      </c>
      <c r="L73" s="5" t="s">
        <v>948</v>
      </c>
      <c r="M73" s="2">
        <v>6</v>
      </c>
      <c r="N73" s="2">
        <v>12</v>
      </c>
      <c r="O73" s="2">
        <v>210</v>
      </c>
      <c r="P73" s="2">
        <v>6</v>
      </c>
      <c r="Q73" s="2">
        <f t="shared" si="2"/>
        <v>1260</v>
      </c>
      <c r="R73" s="2">
        <v>35</v>
      </c>
      <c r="S73" s="59">
        <f t="shared" si="3"/>
        <v>529.20000000000005</v>
      </c>
    </row>
    <row r="74" spans="1:19" ht="20.100000000000001" customHeight="1" x14ac:dyDescent="0.4">
      <c r="A74" s="28" t="s">
        <v>21</v>
      </c>
      <c r="B74" s="56">
        <v>2</v>
      </c>
      <c r="C74" s="56" t="s">
        <v>593</v>
      </c>
      <c r="D74" s="56">
        <v>6</v>
      </c>
      <c r="E74" s="56">
        <v>3</v>
      </c>
      <c r="F74" s="56" t="s">
        <v>605</v>
      </c>
      <c r="G74" s="56"/>
      <c r="H74" s="72"/>
      <c r="I74" s="41" t="s">
        <v>882</v>
      </c>
      <c r="J74" s="58">
        <v>3</v>
      </c>
      <c r="K74" s="5" t="s">
        <v>118</v>
      </c>
      <c r="L74" s="5" t="s">
        <v>948</v>
      </c>
      <c r="M74" s="2">
        <v>2</v>
      </c>
      <c r="N74" s="2">
        <v>2</v>
      </c>
      <c r="O74" s="2">
        <v>210</v>
      </c>
      <c r="P74" s="2">
        <v>6</v>
      </c>
      <c r="Q74" s="2">
        <f t="shared" si="2"/>
        <v>1260</v>
      </c>
      <c r="R74" s="2">
        <v>35</v>
      </c>
      <c r="S74" s="59">
        <f t="shared" si="3"/>
        <v>88.2</v>
      </c>
    </row>
    <row r="75" spans="1:19" ht="20.100000000000001" customHeight="1" x14ac:dyDescent="0.4">
      <c r="A75" s="28" t="s">
        <v>13</v>
      </c>
      <c r="B75" s="56">
        <v>2</v>
      </c>
      <c r="C75" s="56" t="s">
        <v>593</v>
      </c>
      <c r="D75" s="56">
        <v>25</v>
      </c>
      <c r="E75" s="56">
        <v>3</v>
      </c>
      <c r="F75" s="56" t="s">
        <v>605</v>
      </c>
      <c r="G75" s="56"/>
      <c r="H75" s="72"/>
      <c r="I75" s="41" t="s">
        <v>881</v>
      </c>
      <c r="J75" s="58">
        <v>3</v>
      </c>
      <c r="K75" s="5" t="s">
        <v>15</v>
      </c>
      <c r="L75" s="5" t="s">
        <v>948</v>
      </c>
      <c r="M75" s="2">
        <v>6</v>
      </c>
      <c r="N75" s="2">
        <v>12</v>
      </c>
      <c r="O75" s="2">
        <v>210</v>
      </c>
      <c r="P75" s="2">
        <v>6</v>
      </c>
      <c r="Q75" s="2">
        <f t="shared" si="2"/>
        <v>1260</v>
      </c>
      <c r="R75" s="2">
        <v>35</v>
      </c>
      <c r="S75" s="59">
        <f t="shared" si="3"/>
        <v>529.20000000000005</v>
      </c>
    </row>
    <row r="76" spans="1:19" ht="20.100000000000001" customHeight="1" x14ac:dyDescent="0.4">
      <c r="A76" s="28" t="s">
        <v>21</v>
      </c>
      <c r="B76" s="56">
        <v>2</v>
      </c>
      <c r="C76" s="56" t="s">
        <v>593</v>
      </c>
      <c r="D76" s="56">
        <v>25</v>
      </c>
      <c r="E76" s="56">
        <v>3</v>
      </c>
      <c r="F76" s="56" t="s">
        <v>605</v>
      </c>
      <c r="G76" s="56"/>
      <c r="H76" s="72"/>
      <c r="I76" s="41" t="s">
        <v>881</v>
      </c>
      <c r="J76" s="58">
        <v>3</v>
      </c>
      <c r="K76" s="5" t="s">
        <v>118</v>
      </c>
      <c r="L76" s="5" t="s">
        <v>948</v>
      </c>
      <c r="M76" s="2">
        <v>2</v>
      </c>
      <c r="N76" s="2">
        <v>2</v>
      </c>
      <c r="O76" s="2">
        <v>210</v>
      </c>
      <c r="P76" s="2">
        <v>6</v>
      </c>
      <c r="Q76" s="2">
        <f t="shared" si="2"/>
        <v>1260</v>
      </c>
      <c r="R76" s="2">
        <v>35</v>
      </c>
      <c r="S76" s="59">
        <f t="shared" si="3"/>
        <v>88.2</v>
      </c>
    </row>
    <row r="77" spans="1:19" ht="20.100000000000001" customHeight="1" x14ac:dyDescent="0.4">
      <c r="A77" s="28" t="s">
        <v>13</v>
      </c>
      <c r="B77" s="56">
        <v>2</v>
      </c>
      <c r="C77" s="56" t="s">
        <v>593</v>
      </c>
      <c r="D77" s="56">
        <v>25</v>
      </c>
      <c r="E77" s="56">
        <v>3</v>
      </c>
      <c r="F77" s="56" t="s">
        <v>605</v>
      </c>
      <c r="G77" s="56"/>
      <c r="H77" s="72"/>
      <c r="I77" s="41" t="s">
        <v>883</v>
      </c>
      <c r="J77" s="58">
        <v>3</v>
      </c>
      <c r="K77" s="5" t="s">
        <v>15</v>
      </c>
      <c r="L77" s="5" t="s">
        <v>948</v>
      </c>
      <c r="M77" s="2">
        <v>6</v>
      </c>
      <c r="N77" s="2">
        <v>12</v>
      </c>
      <c r="O77" s="2">
        <v>210</v>
      </c>
      <c r="P77" s="2">
        <v>6</v>
      </c>
      <c r="Q77" s="2">
        <f t="shared" si="2"/>
        <v>1260</v>
      </c>
      <c r="R77" s="2">
        <v>35</v>
      </c>
      <c r="S77" s="59">
        <f t="shared" si="3"/>
        <v>529.20000000000005</v>
      </c>
    </row>
    <row r="78" spans="1:19" ht="20.100000000000001" customHeight="1" x14ac:dyDescent="0.4">
      <c r="A78" s="28" t="s">
        <v>21</v>
      </c>
      <c r="B78" s="56">
        <v>2</v>
      </c>
      <c r="C78" s="56" t="s">
        <v>593</v>
      </c>
      <c r="D78" s="56">
        <v>25</v>
      </c>
      <c r="E78" s="56">
        <v>3</v>
      </c>
      <c r="F78" s="56" t="s">
        <v>605</v>
      </c>
      <c r="G78" s="56"/>
      <c r="H78" s="72"/>
      <c r="I78" s="41" t="s">
        <v>883</v>
      </c>
      <c r="J78" s="58">
        <v>3</v>
      </c>
      <c r="K78" s="5" t="s">
        <v>118</v>
      </c>
      <c r="L78" s="5" t="s">
        <v>948</v>
      </c>
      <c r="M78" s="2">
        <v>2</v>
      </c>
      <c r="N78" s="2">
        <v>2</v>
      </c>
      <c r="O78" s="2">
        <v>210</v>
      </c>
      <c r="P78" s="2">
        <v>6</v>
      </c>
      <c r="Q78" s="2">
        <f t="shared" si="2"/>
        <v>1260</v>
      </c>
      <c r="R78" s="2">
        <v>35</v>
      </c>
      <c r="S78" s="59">
        <f t="shared" si="3"/>
        <v>88.2</v>
      </c>
    </row>
    <row r="79" spans="1:19" ht="20.100000000000001" customHeight="1" x14ac:dyDescent="0.4">
      <c r="A79" s="28" t="s">
        <v>41</v>
      </c>
      <c r="B79" s="56">
        <v>2</v>
      </c>
      <c r="C79" s="56" t="s">
        <v>593</v>
      </c>
      <c r="D79" s="56" t="s">
        <v>698</v>
      </c>
      <c r="E79" s="56">
        <v>3</v>
      </c>
      <c r="F79" s="56" t="s">
        <v>605</v>
      </c>
      <c r="G79" s="56"/>
      <c r="H79" s="72"/>
      <c r="I79" s="41" t="s">
        <v>669</v>
      </c>
      <c r="J79" s="58">
        <v>2.6</v>
      </c>
      <c r="K79" s="5" t="s">
        <v>12</v>
      </c>
      <c r="L79" s="5" t="s">
        <v>948</v>
      </c>
      <c r="M79" s="2">
        <v>14</v>
      </c>
      <c r="N79" s="2">
        <v>14</v>
      </c>
      <c r="O79" s="2">
        <v>210</v>
      </c>
      <c r="P79" s="2">
        <v>9</v>
      </c>
      <c r="Q79" s="2">
        <f>O79*P79</f>
        <v>1890</v>
      </c>
      <c r="R79" s="2">
        <v>35</v>
      </c>
      <c r="S79" s="59">
        <f t="shared" si="3"/>
        <v>926.1</v>
      </c>
    </row>
    <row r="80" spans="1:19" ht="20.100000000000001" customHeight="1" x14ac:dyDescent="0.4">
      <c r="A80" s="28" t="s">
        <v>41</v>
      </c>
      <c r="B80" s="56">
        <v>2</v>
      </c>
      <c r="C80" s="56" t="s">
        <v>593</v>
      </c>
      <c r="D80" s="56">
        <v>25</v>
      </c>
      <c r="E80" s="56">
        <v>3</v>
      </c>
      <c r="F80" s="56" t="s">
        <v>605</v>
      </c>
      <c r="G80" s="56"/>
      <c r="H80" s="72"/>
      <c r="I80" s="41" t="s">
        <v>131</v>
      </c>
      <c r="J80" s="58">
        <v>2.6</v>
      </c>
      <c r="K80" s="5" t="s">
        <v>12</v>
      </c>
      <c r="L80" s="5" t="s">
        <v>948</v>
      </c>
      <c r="M80" s="2">
        <v>1</v>
      </c>
      <c r="N80" s="2">
        <v>1</v>
      </c>
      <c r="O80" s="2">
        <v>210</v>
      </c>
      <c r="P80" s="2">
        <v>1</v>
      </c>
      <c r="Q80" s="2">
        <f t="shared" si="2"/>
        <v>210</v>
      </c>
      <c r="R80" s="2">
        <v>35</v>
      </c>
      <c r="S80" s="59">
        <f t="shared" si="3"/>
        <v>7.35</v>
      </c>
    </row>
    <row r="81" spans="1:19" ht="20.100000000000001" customHeight="1" x14ac:dyDescent="0.4">
      <c r="A81" s="28" t="s">
        <v>41</v>
      </c>
      <c r="B81" s="56">
        <v>2</v>
      </c>
      <c r="C81" s="56" t="s">
        <v>593</v>
      </c>
      <c r="D81" s="56">
        <v>6</v>
      </c>
      <c r="E81" s="56">
        <v>3</v>
      </c>
      <c r="F81" s="56" t="s">
        <v>605</v>
      </c>
      <c r="G81" s="56"/>
      <c r="H81" s="72"/>
      <c r="I81" s="41" t="s">
        <v>132</v>
      </c>
      <c r="J81" s="58">
        <v>2.58</v>
      </c>
      <c r="K81" s="5" t="s">
        <v>12</v>
      </c>
      <c r="L81" s="5" t="s">
        <v>948</v>
      </c>
      <c r="M81" s="2">
        <v>1</v>
      </c>
      <c r="N81" s="2">
        <v>1</v>
      </c>
      <c r="O81" s="2">
        <v>210</v>
      </c>
      <c r="P81" s="2">
        <v>1</v>
      </c>
      <c r="Q81" s="2">
        <f t="shared" si="2"/>
        <v>210</v>
      </c>
      <c r="R81" s="2">
        <v>35</v>
      </c>
      <c r="S81" s="59">
        <f t="shared" si="3"/>
        <v>7.35</v>
      </c>
    </row>
    <row r="82" spans="1:19" ht="20.100000000000001" customHeight="1" x14ac:dyDescent="0.4">
      <c r="A82" s="28" t="s">
        <v>41</v>
      </c>
      <c r="B82" s="56">
        <v>2</v>
      </c>
      <c r="C82" s="56" t="s">
        <v>593</v>
      </c>
      <c r="D82" s="56">
        <v>6</v>
      </c>
      <c r="E82" s="56">
        <v>3</v>
      </c>
      <c r="F82" s="56" t="s">
        <v>605</v>
      </c>
      <c r="G82" s="56"/>
      <c r="H82" s="72"/>
      <c r="I82" s="41" t="s">
        <v>608</v>
      </c>
      <c r="J82" s="58">
        <v>4.2</v>
      </c>
      <c r="K82" s="5" t="s">
        <v>12</v>
      </c>
      <c r="L82" s="5" t="s">
        <v>948</v>
      </c>
      <c r="M82" s="2">
        <v>3</v>
      </c>
      <c r="N82" s="2">
        <v>3</v>
      </c>
      <c r="O82" s="2">
        <v>210</v>
      </c>
      <c r="P82" s="2">
        <v>9</v>
      </c>
      <c r="Q82" s="2">
        <f>O82*P82</f>
        <v>1890</v>
      </c>
      <c r="R82" s="2">
        <v>35</v>
      </c>
      <c r="S82" s="59">
        <f t="shared" si="3"/>
        <v>198.45</v>
      </c>
    </row>
    <row r="83" spans="1:19" ht="20.100000000000001" customHeight="1" x14ac:dyDescent="0.4">
      <c r="A83" s="28" t="s">
        <v>41</v>
      </c>
      <c r="B83" s="56">
        <v>2</v>
      </c>
      <c r="C83" s="56" t="s">
        <v>593</v>
      </c>
      <c r="D83" s="56">
        <v>6</v>
      </c>
      <c r="E83" s="56">
        <v>3</v>
      </c>
      <c r="F83" s="56" t="s">
        <v>605</v>
      </c>
      <c r="G83" s="56"/>
      <c r="H83" s="72"/>
      <c r="I83" s="41" t="s">
        <v>607</v>
      </c>
      <c r="J83" s="58">
        <v>3.5</v>
      </c>
      <c r="K83" s="5" t="s">
        <v>12</v>
      </c>
      <c r="L83" s="5" t="s">
        <v>948</v>
      </c>
      <c r="M83" s="2">
        <v>2</v>
      </c>
      <c r="N83" s="2">
        <v>2</v>
      </c>
      <c r="O83" s="2">
        <v>210</v>
      </c>
      <c r="P83" s="2">
        <v>9</v>
      </c>
      <c r="Q83" s="2">
        <f>O83*P83</f>
        <v>1890</v>
      </c>
      <c r="R83" s="2">
        <v>35</v>
      </c>
      <c r="S83" s="59">
        <f t="shared" si="3"/>
        <v>132.30000000000001</v>
      </c>
    </row>
    <row r="84" spans="1:19" ht="20.100000000000001" customHeight="1" thickBot="1" x14ac:dyDescent="0.45">
      <c r="A84" s="22" t="s">
        <v>41</v>
      </c>
      <c r="B84" s="56">
        <v>2</v>
      </c>
      <c r="C84" s="56" t="s">
        <v>593</v>
      </c>
      <c r="D84" s="56">
        <v>6</v>
      </c>
      <c r="E84" s="56">
        <v>3</v>
      </c>
      <c r="F84" s="56" t="s">
        <v>605</v>
      </c>
      <c r="G84" s="56"/>
      <c r="H84" s="72"/>
      <c r="I84" s="41" t="s">
        <v>590</v>
      </c>
      <c r="J84" s="58">
        <v>4.4000000000000004</v>
      </c>
      <c r="K84" s="5" t="s">
        <v>12</v>
      </c>
      <c r="L84" s="5" t="s">
        <v>948</v>
      </c>
      <c r="M84" s="2">
        <v>2</v>
      </c>
      <c r="N84" s="2">
        <v>2</v>
      </c>
      <c r="O84" s="2">
        <v>210</v>
      </c>
      <c r="P84" s="2">
        <v>9</v>
      </c>
      <c r="Q84" s="2">
        <f>O84*P84</f>
        <v>1890</v>
      </c>
      <c r="R84" s="2">
        <v>35</v>
      </c>
      <c r="S84" s="59">
        <f t="shared" si="3"/>
        <v>132.30000000000001</v>
      </c>
    </row>
    <row r="85" spans="1:19" ht="20.100000000000001" customHeight="1" thickTop="1" x14ac:dyDescent="0.4">
      <c r="A85" s="31"/>
      <c r="B85" s="56">
        <v>2</v>
      </c>
      <c r="C85" s="56" t="s">
        <v>593</v>
      </c>
      <c r="D85" s="56">
        <v>6</v>
      </c>
      <c r="E85" s="56" t="s">
        <v>702</v>
      </c>
      <c r="F85" s="56" t="s">
        <v>579</v>
      </c>
      <c r="G85" s="56"/>
      <c r="H85" s="5" t="s">
        <v>703</v>
      </c>
      <c r="I85" s="41" t="s">
        <v>592</v>
      </c>
      <c r="J85" s="58">
        <v>4.3</v>
      </c>
      <c r="K85" s="5" t="s">
        <v>12</v>
      </c>
      <c r="L85" s="5" t="s">
        <v>948</v>
      </c>
      <c r="M85" s="2">
        <v>2</v>
      </c>
      <c r="N85" s="2">
        <v>2</v>
      </c>
      <c r="O85" s="2">
        <v>210</v>
      </c>
      <c r="P85" s="2">
        <v>9</v>
      </c>
      <c r="Q85" s="2">
        <f>O85*P85</f>
        <v>1890</v>
      </c>
      <c r="R85" s="2">
        <v>35</v>
      </c>
      <c r="S85" s="59">
        <f t="shared" si="3"/>
        <v>132.30000000000001</v>
      </c>
    </row>
    <row r="86" spans="1:19" ht="20.100000000000001" customHeight="1" x14ac:dyDescent="0.4">
      <c r="A86" s="28" t="s">
        <v>87</v>
      </c>
      <c r="B86" s="56">
        <v>2</v>
      </c>
      <c r="C86" s="56" t="s">
        <v>593</v>
      </c>
      <c r="D86" s="56">
        <v>26</v>
      </c>
      <c r="E86" s="56">
        <v>1</v>
      </c>
      <c r="F86" s="56" t="s">
        <v>610</v>
      </c>
      <c r="G86" s="56" t="s">
        <v>811</v>
      </c>
      <c r="H86" s="56" t="s">
        <v>406</v>
      </c>
      <c r="I86" s="41" t="s">
        <v>772</v>
      </c>
      <c r="J86" s="58">
        <v>3.6</v>
      </c>
      <c r="K86" s="5" t="s">
        <v>144</v>
      </c>
      <c r="L86" s="5" t="s">
        <v>950</v>
      </c>
      <c r="M86" s="2">
        <v>5</v>
      </c>
      <c r="N86" s="2">
        <v>5</v>
      </c>
      <c r="O86" s="2">
        <v>210</v>
      </c>
      <c r="P86" s="2">
        <v>9</v>
      </c>
      <c r="Q86" s="2">
        <f>O86*P86</f>
        <v>1890</v>
      </c>
      <c r="R86" s="2">
        <v>22</v>
      </c>
      <c r="S86" s="59">
        <f t="shared" si="3"/>
        <v>207.9</v>
      </c>
    </row>
    <row r="87" spans="1:19" ht="20.100000000000001" customHeight="1" x14ac:dyDescent="0.4">
      <c r="A87" s="28" t="s">
        <v>57</v>
      </c>
      <c r="B87" s="56">
        <v>2</v>
      </c>
      <c r="C87" s="56" t="s">
        <v>593</v>
      </c>
      <c r="D87" s="56">
        <v>23</v>
      </c>
      <c r="E87" s="56">
        <v>1</v>
      </c>
      <c r="F87" s="56" t="s">
        <v>605</v>
      </c>
      <c r="G87" s="56"/>
      <c r="H87" s="72" t="s">
        <v>403</v>
      </c>
      <c r="I87" s="41" t="s">
        <v>884</v>
      </c>
      <c r="J87" s="58">
        <v>3</v>
      </c>
      <c r="K87" s="5" t="s">
        <v>141</v>
      </c>
      <c r="L87" s="5" t="s">
        <v>944</v>
      </c>
      <c r="M87" s="2">
        <v>9</v>
      </c>
      <c r="N87" s="2">
        <v>18</v>
      </c>
      <c r="O87" s="2">
        <v>210</v>
      </c>
      <c r="P87" s="2">
        <v>3</v>
      </c>
      <c r="Q87" s="2">
        <f t="shared" si="2"/>
        <v>630</v>
      </c>
      <c r="R87" s="2">
        <v>42</v>
      </c>
      <c r="S87" s="59">
        <f t="shared" si="3"/>
        <v>476.28</v>
      </c>
    </row>
    <row r="88" spans="1:19" ht="20.100000000000001" customHeight="1" x14ac:dyDescent="0.4">
      <c r="A88" s="28" t="s">
        <v>21</v>
      </c>
      <c r="B88" s="56">
        <v>2</v>
      </c>
      <c r="C88" s="56" t="s">
        <v>593</v>
      </c>
      <c r="D88" s="56">
        <v>23</v>
      </c>
      <c r="E88" s="56">
        <v>1</v>
      </c>
      <c r="F88" s="56" t="s">
        <v>605</v>
      </c>
      <c r="G88" s="56"/>
      <c r="H88" s="72"/>
      <c r="I88" s="41" t="s">
        <v>884</v>
      </c>
      <c r="J88" s="58">
        <v>3</v>
      </c>
      <c r="K88" s="5" t="s">
        <v>118</v>
      </c>
      <c r="L88" s="5" t="s">
        <v>944</v>
      </c>
      <c r="M88" s="2">
        <v>2</v>
      </c>
      <c r="N88" s="2">
        <v>2</v>
      </c>
      <c r="O88" s="2">
        <v>210</v>
      </c>
      <c r="P88" s="2">
        <v>3</v>
      </c>
      <c r="Q88" s="2">
        <f t="shared" si="2"/>
        <v>630</v>
      </c>
      <c r="R88" s="2">
        <v>42</v>
      </c>
      <c r="S88" s="59">
        <f t="shared" si="3"/>
        <v>52.92</v>
      </c>
    </row>
    <row r="89" spans="1:19" ht="20.100000000000001" customHeight="1" x14ac:dyDescent="0.4">
      <c r="A89" s="28" t="s">
        <v>103</v>
      </c>
      <c r="B89" s="56">
        <v>2</v>
      </c>
      <c r="C89" s="56" t="s">
        <v>593</v>
      </c>
      <c r="D89" s="56">
        <v>23</v>
      </c>
      <c r="E89" s="56">
        <v>1</v>
      </c>
      <c r="F89" s="56" t="s">
        <v>605</v>
      </c>
      <c r="G89" s="56"/>
      <c r="H89" s="72"/>
      <c r="I89" s="41" t="s">
        <v>142</v>
      </c>
      <c r="J89" s="58">
        <v>3</v>
      </c>
      <c r="K89" s="5" t="s">
        <v>92</v>
      </c>
      <c r="L89" s="5" t="s">
        <v>951</v>
      </c>
      <c r="M89" s="2">
        <v>24</v>
      </c>
      <c r="N89" s="2">
        <v>48</v>
      </c>
      <c r="O89" s="2">
        <v>210</v>
      </c>
      <c r="P89" s="2">
        <v>4</v>
      </c>
      <c r="Q89" s="2">
        <f t="shared" si="2"/>
        <v>840</v>
      </c>
      <c r="R89" s="2">
        <v>42</v>
      </c>
      <c r="S89" s="59">
        <f t="shared" si="3"/>
        <v>1693.44</v>
      </c>
    </row>
    <row r="90" spans="1:19" ht="20.100000000000001" customHeight="1" x14ac:dyDescent="0.4">
      <c r="A90" s="28" t="s">
        <v>57</v>
      </c>
      <c r="B90" s="56">
        <v>2</v>
      </c>
      <c r="C90" s="56" t="s">
        <v>593</v>
      </c>
      <c r="D90" s="56">
        <v>23</v>
      </c>
      <c r="E90" s="56">
        <v>1</v>
      </c>
      <c r="F90" s="56" t="s">
        <v>605</v>
      </c>
      <c r="G90" s="56"/>
      <c r="H90" s="72"/>
      <c r="I90" s="41" t="s">
        <v>143</v>
      </c>
      <c r="J90" s="58">
        <v>3</v>
      </c>
      <c r="K90" s="5" t="s">
        <v>141</v>
      </c>
      <c r="L90" s="5" t="s">
        <v>944</v>
      </c>
      <c r="M90" s="2">
        <v>6</v>
      </c>
      <c r="N90" s="2">
        <v>12</v>
      </c>
      <c r="O90" s="2">
        <v>210</v>
      </c>
      <c r="P90" s="2">
        <v>4</v>
      </c>
      <c r="Q90" s="2">
        <f t="shared" si="2"/>
        <v>840</v>
      </c>
      <c r="R90" s="2">
        <v>42</v>
      </c>
      <c r="S90" s="59">
        <f t="shared" si="3"/>
        <v>423.36</v>
      </c>
    </row>
    <row r="91" spans="1:19" ht="20.100000000000001" customHeight="1" x14ac:dyDescent="0.4">
      <c r="A91" s="28" t="s">
        <v>21</v>
      </c>
      <c r="B91" s="56">
        <v>2</v>
      </c>
      <c r="C91" s="56" t="s">
        <v>593</v>
      </c>
      <c r="D91" s="56">
        <v>23</v>
      </c>
      <c r="E91" s="56">
        <v>1</v>
      </c>
      <c r="F91" s="56" t="s">
        <v>605</v>
      </c>
      <c r="G91" s="56"/>
      <c r="H91" s="72"/>
      <c r="I91" s="41" t="s">
        <v>143</v>
      </c>
      <c r="J91" s="58">
        <v>3</v>
      </c>
      <c r="K91" s="5" t="s">
        <v>118</v>
      </c>
      <c r="L91" s="5" t="s">
        <v>944</v>
      </c>
      <c r="M91" s="2">
        <v>2</v>
      </c>
      <c r="N91" s="2">
        <v>2</v>
      </c>
      <c r="O91" s="2">
        <v>210</v>
      </c>
      <c r="P91" s="2">
        <v>4</v>
      </c>
      <c r="Q91" s="2">
        <f t="shared" si="2"/>
        <v>840</v>
      </c>
      <c r="R91" s="2">
        <v>42</v>
      </c>
      <c r="S91" s="59">
        <f t="shared" si="3"/>
        <v>70.56</v>
      </c>
    </row>
    <row r="92" spans="1:19" ht="20.100000000000001" customHeight="1" x14ac:dyDescent="0.4">
      <c r="A92" s="28" t="s">
        <v>87</v>
      </c>
      <c r="B92" s="56">
        <v>2</v>
      </c>
      <c r="C92" s="56" t="s">
        <v>593</v>
      </c>
      <c r="D92" s="56">
        <v>23</v>
      </c>
      <c r="E92" s="56">
        <v>1</v>
      </c>
      <c r="F92" s="56" t="s">
        <v>605</v>
      </c>
      <c r="G92" s="56"/>
      <c r="H92" s="72"/>
      <c r="I92" s="41" t="s">
        <v>364</v>
      </c>
      <c r="J92" s="58">
        <v>2.6</v>
      </c>
      <c r="K92" s="5" t="s">
        <v>144</v>
      </c>
      <c r="L92" s="5" t="s">
        <v>950</v>
      </c>
      <c r="M92" s="2">
        <v>4</v>
      </c>
      <c r="N92" s="2">
        <v>4</v>
      </c>
      <c r="O92" s="2">
        <v>210</v>
      </c>
      <c r="P92" s="2">
        <v>10</v>
      </c>
      <c r="Q92" s="2">
        <f t="shared" si="2"/>
        <v>2100</v>
      </c>
      <c r="R92" s="2">
        <v>22</v>
      </c>
      <c r="S92" s="59">
        <f t="shared" si="3"/>
        <v>184.8</v>
      </c>
    </row>
    <row r="93" spans="1:19" ht="20.100000000000001" customHeight="1" x14ac:dyDescent="0.4">
      <c r="A93" s="28" t="s">
        <v>56</v>
      </c>
      <c r="B93" s="56">
        <v>2</v>
      </c>
      <c r="C93" s="56" t="s">
        <v>593</v>
      </c>
      <c r="D93" s="56">
        <v>23</v>
      </c>
      <c r="E93" s="56">
        <v>1</v>
      </c>
      <c r="F93" s="56" t="s">
        <v>605</v>
      </c>
      <c r="G93" s="56"/>
      <c r="H93" s="72"/>
      <c r="I93" s="41" t="s">
        <v>123</v>
      </c>
      <c r="J93" s="58">
        <v>2.6</v>
      </c>
      <c r="K93" s="5" t="s">
        <v>17</v>
      </c>
      <c r="L93" s="5" t="s">
        <v>950</v>
      </c>
      <c r="M93" s="2">
        <v>6</v>
      </c>
      <c r="N93" s="2">
        <v>12</v>
      </c>
      <c r="O93" s="2">
        <v>210</v>
      </c>
      <c r="P93" s="2">
        <v>10</v>
      </c>
      <c r="Q93" s="2">
        <f t="shared" si="2"/>
        <v>2100</v>
      </c>
      <c r="R93" s="2">
        <v>22</v>
      </c>
      <c r="S93" s="59">
        <f t="shared" si="3"/>
        <v>554.4</v>
      </c>
    </row>
    <row r="94" spans="1:19" ht="20.100000000000001" customHeight="1" x14ac:dyDescent="0.4">
      <c r="A94" s="28" t="s">
        <v>41</v>
      </c>
      <c r="B94" s="56">
        <v>2</v>
      </c>
      <c r="C94" s="56" t="s">
        <v>593</v>
      </c>
      <c r="D94" s="56">
        <v>23</v>
      </c>
      <c r="E94" s="56">
        <v>1</v>
      </c>
      <c r="F94" s="56" t="s">
        <v>605</v>
      </c>
      <c r="G94" s="56"/>
      <c r="H94" s="72"/>
      <c r="I94" s="41" t="s">
        <v>14</v>
      </c>
      <c r="J94" s="58">
        <v>2.7</v>
      </c>
      <c r="K94" s="5" t="s">
        <v>12</v>
      </c>
      <c r="L94" s="5" t="s">
        <v>944</v>
      </c>
      <c r="M94" s="2">
        <v>4</v>
      </c>
      <c r="N94" s="2">
        <v>4</v>
      </c>
      <c r="O94" s="2">
        <v>210</v>
      </c>
      <c r="P94" s="2">
        <v>3</v>
      </c>
      <c r="Q94" s="2">
        <f t="shared" si="2"/>
        <v>630</v>
      </c>
      <c r="R94" s="2">
        <v>42</v>
      </c>
      <c r="S94" s="59">
        <f t="shared" si="3"/>
        <v>105.84</v>
      </c>
    </row>
    <row r="95" spans="1:19" ht="20.100000000000001" customHeight="1" x14ac:dyDescent="0.4">
      <c r="A95" s="28" t="s">
        <v>10</v>
      </c>
      <c r="B95" s="56">
        <v>2</v>
      </c>
      <c r="C95" s="56" t="s">
        <v>593</v>
      </c>
      <c r="D95" s="56">
        <v>23</v>
      </c>
      <c r="E95" s="56">
        <v>1</v>
      </c>
      <c r="F95" s="56" t="s">
        <v>605</v>
      </c>
      <c r="G95" s="56"/>
      <c r="H95" s="72"/>
      <c r="I95" s="41" t="s">
        <v>885</v>
      </c>
      <c r="J95" s="58">
        <v>2.6</v>
      </c>
      <c r="K95" s="5" t="s">
        <v>12</v>
      </c>
      <c r="L95" s="5" t="s">
        <v>951</v>
      </c>
      <c r="M95" s="2">
        <v>2</v>
      </c>
      <c r="N95" s="2">
        <v>2</v>
      </c>
      <c r="O95" s="2">
        <v>210</v>
      </c>
      <c r="P95" s="2">
        <v>1</v>
      </c>
      <c r="Q95" s="2">
        <f t="shared" si="2"/>
        <v>210</v>
      </c>
      <c r="R95" s="2">
        <v>42</v>
      </c>
      <c r="S95" s="59">
        <f t="shared" si="3"/>
        <v>17.64</v>
      </c>
    </row>
    <row r="96" spans="1:19" ht="20.100000000000001" customHeight="1" x14ac:dyDescent="0.4">
      <c r="A96" s="28" t="s">
        <v>16</v>
      </c>
      <c r="B96" s="56">
        <v>2</v>
      </c>
      <c r="C96" s="56" t="s">
        <v>593</v>
      </c>
      <c r="D96" s="56">
        <v>23</v>
      </c>
      <c r="E96" s="56">
        <v>1</v>
      </c>
      <c r="F96" s="56" t="s">
        <v>605</v>
      </c>
      <c r="G96" s="56"/>
      <c r="H96" s="72"/>
      <c r="I96" s="41" t="s">
        <v>145</v>
      </c>
      <c r="J96" s="58">
        <v>2.6</v>
      </c>
      <c r="K96" s="5" t="s">
        <v>15</v>
      </c>
      <c r="L96" s="5" t="s">
        <v>951</v>
      </c>
      <c r="M96" s="2">
        <v>1</v>
      </c>
      <c r="N96" s="2">
        <v>2</v>
      </c>
      <c r="O96" s="2">
        <v>210</v>
      </c>
      <c r="P96" s="2">
        <v>2</v>
      </c>
      <c r="Q96" s="2">
        <f t="shared" si="2"/>
        <v>420</v>
      </c>
      <c r="R96" s="2">
        <v>42</v>
      </c>
      <c r="S96" s="59">
        <f t="shared" si="3"/>
        <v>35.28</v>
      </c>
    </row>
    <row r="97" spans="1:19" ht="20.100000000000001" customHeight="1" x14ac:dyDescent="0.4">
      <c r="A97" s="28" t="s">
        <v>63</v>
      </c>
      <c r="B97" s="56">
        <v>2</v>
      </c>
      <c r="C97" s="56" t="s">
        <v>593</v>
      </c>
      <c r="D97" s="56">
        <v>23</v>
      </c>
      <c r="E97" s="56">
        <v>1</v>
      </c>
      <c r="F97" s="56" t="s">
        <v>605</v>
      </c>
      <c r="G97" s="56"/>
      <c r="H97" s="72"/>
      <c r="I97" s="41" t="s">
        <v>146</v>
      </c>
      <c r="J97" s="58">
        <v>3</v>
      </c>
      <c r="K97" s="5" t="s">
        <v>147</v>
      </c>
      <c r="L97" s="5" t="s">
        <v>962</v>
      </c>
      <c r="M97" s="2">
        <v>1</v>
      </c>
      <c r="N97" s="2">
        <v>1</v>
      </c>
      <c r="O97" s="2">
        <v>210</v>
      </c>
      <c r="P97" s="2">
        <v>3</v>
      </c>
      <c r="Q97" s="2">
        <f t="shared" si="2"/>
        <v>630</v>
      </c>
      <c r="R97" s="2">
        <v>110</v>
      </c>
      <c r="S97" s="59">
        <f t="shared" si="3"/>
        <v>69.3</v>
      </c>
    </row>
    <row r="98" spans="1:19" ht="20.100000000000001" customHeight="1" x14ac:dyDescent="0.4">
      <c r="A98" s="28" t="s">
        <v>87</v>
      </c>
      <c r="B98" s="56">
        <v>2</v>
      </c>
      <c r="C98" s="56" t="s">
        <v>593</v>
      </c>
      <c r="D98" s="56">
        <v>23</v>
      </c>
      <c r="E98" s="56">
        <v>1</v>
      </c>
      <c r="F98" s="56" t="s">
        <v>605</v>
      </c>
      <c r="G98" s="56"/>
      <c r="H98" s="72"/>
      <c r="I98" s="41" t="s">
        <v>704</v>
      </c>
      <c r="J98" s="58">
        <v>3</v>
      </c>
      <c r="K98" s="5" t="s">
        <v>144</v>
      </c>
      <c r="L98" s="5" t="s">
        <v>950</v>
      </c>
      <c r="M98" s="2">
        <v>1</v>
      </c>
      <c r="N98" s="2">
        <v>1</v>
      </c>
      <c r="O98" s="2">
        <v>210</v>
      </c>
      <c r="P98" s="2">
        <v>1</v>
      </c>
      <c r="Q98" s="2">
        <f t="shared" si="2"/>
        <v>210</v>
      </c>
      <c r="R98" s="2">
        <v>22</v>
      </c>
      <c r="S98" s="59">
        <f t="shared" si="3"/>
        <v>4.62</v>
      </c>
    </row>
    <row r="99" spans="1:19" ht="20.100000000000001" customHeight="1" thickBot="1" x14ac:dyDescent="0.45">
      <c r="A99" s="26"/>
      <c r="B99" s="56">
        <v>2</v>
      </c>
      <c r="C99" s="56" t="s">
        <v>593</v>
      </c>
      <c r="D99" s="56">
        <v>23</v>
      </c>
      <c r="E99" s="56">
        <v>1</v>
      </c>
      <c r="F99" s="56" t="s">
        <v>579</v>
      </c>
      <c r="G99" s="56"/>
      <c r="H99" s="72"/>
      <c r="I99" s="41" t="s">
        <v>768</v>
      </c>
      <c r="J99" s="58">
        <v>3.5</v>
      </c>
      <c r="K99" s="5" t="s">
        <v>769</v>
      </c>
      <c r="L99" s="5" t="s">
        <v>951</v>
      </c>
      <c r="M99" s="2">
        <v>1</v>
      </c>
      <c r="N99" s="2">
        <v>1</v>
      </c>
      <c r="O99" s="2">
        <v>210</v>
      </c>
      <c r="P99" s="2">
        <v>10</v>
      </c>
      <c r="Q99" s="2">
        <f t="shared" si="2"/>
        <v>2100</v>
      </c>
      <c r="R99" s="2">
        <v>42</v>
      </c>
      <c r="S99" s="59">
        <f t="shared" si="3"/>
        <v>88.2</v>
      </c>
    </row>
    <row r="100" spans="1:19" ht="20.100000000000001" customHeight="1" thickTop="1" x14ac:dyDescent="0.4">
      <c r="A100" s="23" t="s">
        <v>57</v>
      </c>
      <c r="B100" s="56">
        <v>2</v>
      </c>
      <c r="C100" s="56" t="s">
        <v>593</v>
      </c>
      <c r="D100" s="56">
        <v>23</v>
      </c>
      <c r="E100" s="56">
        <v>2</v>
      </c>
      <c r="F100" s="56" t="s">
        <v>605</v>
      </c>
      <c r="G100" s="56"/>
      <c r="H100" s="72" t="s">
        <v>404</v>
      </c>
      <c r="I100" s="41" t="s">
        <v>886</v>
      </c>
      <c r="J100" s="58">
        <v>3</v>
      </c>
      <c r="K100" s="5" t="s">
        <v>141</v>
      </c>
      <c r="L100" s="5" t="s">
        <v>944</v>
      </c>
      <c r="M100" s="2">
        <v>9</v>
      </c>
      <c r="N100" s="2">
        <v>18</v>
      </c>
      <c r="O100" s="2">
        <v>210</v>
      </c>
      <c r="P100" s="2">
        <v>4</v>
      </c>
      <c r="Q100" s="2">
        <f t="shared" si="2"/>
        <v>840</v>
      </c>
      <c r="R100" s="2">
        <v>42</v>
      </c>
      <c r="S100" s="59">
        <f t="shared" si="3"/>
        <v>635.04</v>
      </c>
    </row>
    <row r="101" spans="1:19" ht="20.100000000000001" customHeight="1" x14ac:dyDescent="0.4">
      <c r="A101" s="28" t="s">
        <v>21</v>
      </c>
      <c r="B101" s="56">
        <v>2</v>
      </c>
      <c r="C101" s="56" t="s">
        <v>593</v>
      </c>
      <c r="D101" s="56">
        <v>23</v>
      </c>
      <c r="E101" s="56">
        <v>2</v>
      </c>
      <c r="F101" s="56" t="s">
        <v>605</v>
      </c>
      <c r="G101" s="56"/>
      <c r="H101" s="72"/>
      <c r="I101" s="41" t="s">
        <v>886</v>
      </c>
      <c r="J101" s="58">
        <v>3</v>
      </c>
      <c r="K101" s="5" t="s">
        <v>118</v>
      </c>
      <c r="L101" s="5" t="s">
        <v>944</v>
      </c>
      <c r="M101" s="2">
        <v>2</v>
      </c>
      <c r="N101" s="2">
        <v>2</v>
      </c>
      <c r="O101" s="2">
        <v>210</v>
      </c>
      <c r="P101" s="2">
        <v>4</v>
      </c>
      <c r="Q101" s="2">
        <f t="shared" si="2"/>
        <v>840</v>
      </c>
      <c r="R101" s="2">
        <v>42</v>
      </c>
      <c r="S101" s="59">
        <f t="shared" si="3"/>
        <v>70.56</v>
      </c>
    </row>
    <row r="102" spans="1:19" ht="20.100000000000001" customHeight="1" x14ac:dyDescent="0.4">
      <c r="A102" s="28" t="s">
        <v>66</v>
      </c>
      <c r="B102" s="56">
        <v>2</v>
      </c>
      <c r="C102" s="56" t="s">
        <v>593</v>
      </c>
      <c r="D102" s="56">
        <v>23</v>
      </c>
      <c r="E102" s="56">
        <v>2</v>
      </c>
      <c r="F102" s="56" t="s">
        <v>605</v>
      </c>
      <c r="G102" s="56"/>
      <c r="H102" s="72"/>
      <c r="I102" s="41" t="s">
        <v>149</v>
      </c>
      <c r="J102" s="58">
        <v>3</v>
      </c>
      <c r="K102" s="5" t="s">
        <v>705</v>
      </c>
      <c r="L102" s="5" t="s">
        <v>951</v>
      </c>
      <c r="M102" s="2">
        <v>22</v>
      </c>
      <c r="N102" s="2">
        <v>44</v>
      </c>
      <c r="O102" s="2">
        <v>210</v>
      </c>
      <c r="P102" s="2">
        <v>4</v>
      </c>
      <c r="Q102" s="2">
        <f t="shared" si="2"/>
        <v>840</v>
      </c>
      <c r="R102" s="2">
        <v>42</v>
      </c>
      <c r="S102" s="59">
        <f t="shared" si="3"/>
        <v>1552.32</v>
      </c>
    </row>
    <row r="103" spans="1:19" ht="20.100000000000001" customHeight="1" x14ac:dyDescent="0.4">
      <c r="A103" s="28" t="s">
        <v>57</v>
      </c>
      <c r="B103" s="56">
        <v>2</v>
      </c>
      <c r="C103" s="56" t="s">
        <v>593</v>
      </c>
      <c r="D103" s="56">
        <v>23</v>
      </c>
      <c r="E103" s="56">
        <v>2</v>
      </c>
      <c r="F103" s="56" t="s">
        <v>605</v>
      </c>
      <c r="G103" s="56"/>
      <c r="H103" s="72"/>
      <c r="I103" s="41" t="s">
        <v>79</v>
      </c>
      <c r="J103" s="58">
        <v>3</v>
      </c>
      <c r="K103" s="5" t="s">
        <v>141</v>
      </c>
      <c r="L103" s="5" t="s">
        <v>944</v>
      </c>
      <c r="M103" s="2">
        <v>6</v>
      </c>
      <c r="N103" s="2">
        <v>12</v>
      </c>
      <c r="O103" s="2">
        <v>210</v>
      </c>
      <c r="P103" s="2">
        <v>4</v>
      </c>
      <c r="Q103" s="2">
        <f t="shared" si="2"/>
        <v>840</v>
      </c>
      <c r="R103" s="2">
        <v>42</v>
      </c>
      <c r="S103" s="59">
        <f t="shared" si="3"/>
        <v>423.36</v>
      </c>
    </row>
    <row r="104" spans="1:19" ht="20.100000000000001" customHeight="1" x14ac:dyDescent="0.4">
      <c r="A104" s="28" t="s">
        <v>21</v>
      </c>
      <c r="B104" s="56">
        <v>2</v>
      </c>
      <c r="C104" s="56" t="s">
        <v>593</v>
      </c>
      <c r="D104" s="56">
        <v>23</v>
      </c>
      <c r="E104" s="56">
        <v>2</v>
      </c>
      <c r="F104" s="56" t="s">
        <v>605</v>
      </c>
      <c r="G104" s="56"/>
      <c r="H104" s="72"/>
      <c r="I104" s="41" t="s">
        <v>79</v>
      </c>
      <c r="J104" s="58">
        <v>3</v>
      </c>
      <c r="K104" s="5" t="s">
        <v>118</v>
      </c>
      <c r="L104" s="5" t="s">
        <v>944</v>
      </c>
      <c r="M104" s="2">
        <v>2</v>
      </c>
      <c r="N104" s="2">
        <v>2</v>
      </c>
      <c r="O104" s="2">
        <v>210</v>
      </c>
      <c r="P104" s="2">
        <v>4</v>
      </c>
      <c r="Q104" s="2">
        <f t="shared" si="2"/>
        <v>840</v>
      </c>
      <c r="R104" s="2">
        <v>42</v>
      </c>
      <c r="S104" s="59">
        <f t="shared" si="3"/>
        <v>70.56</v>
      </c>
    </row>
    <row r="105" spans="1:19" ht="20.100000000000001" customHeight="1" x14ac:dyDescent="0.4">
      <c r="A105" s="28" t="s">
        <v>56</v>
      </c>
      <c r="B105" s="56">
        <v>2</v>
      </c>
      <c r="C105" s="56" t="s">
        <v>593</v>
      </c>
      <c r="D105" s="56">
        <v>23</v>
      </c>
      <c r="E105" s="56">
        <v>2</v>
      </c>
      <c r="F105" s="56" t="s">
        <v>605</v>
      </c>
      <c r="G105" s="56"/>
      <c r="H105" s="72"/>
      <c r="I105" s="41" t="s">
        <v>364</v>
      </c>
      <c r="J105" s="58">
        <v>2.6</v>
      </c>
      <c r="K105" s="5" t="s">
        <v>17</v>
      </c>
      <c r="L105" s="5" t="s">
        <v>950</v>
      </c>
      <c r="M105" s="2">
        <v>5</v>
      </c>
      <c r="N105" s="2">
        <v>10</v>
      </c>
      <c r="O105" s="2">
        <v>210</v>
      </c>
      <c r="P105" s="2">
        <v>9</v>
      </c>
      <c r="Q105" s="2">
        <f t="shared" si="2"/>
        <v>1890</v>
      </c>
      <c r="R105" s="2">
        <v>22</v>
      </c>
      <c r="S105" s="59">
        <f t="shared" si="3"/>
        <v>415.8</v>
      </c>
    </row>
    <row r="106" spans="1:19" ht="20.100000000000001" customHeight="1" x14ac:dyDescent="0.4">
      <c r="A106" s="28" t="s">
        <v>87</v>
      </c>
      <c r="B106" s="56">
        <v>2</v>
      </c>
      <c r="C106" s="56" t="s">
        <v>593</v>
      </c>
      <c r="D106" s="56">
        <v>23</v>
      </c>
      <c r="E106" s="56">
        <v>2</v>
      </c>
      <c r="F106" s="56" t="s">
        <v>605</v>
      </c>
      <c r="G106" s="56"/>
      <c r="H106" s="72"/>
      <c r="I106" s="41" t="s">
        <v>123</v>
      </c>
      <c r="J106" s="58">
        <v>2.6</v>
      </c>
      <c r="K106" s="5" t="s">
        <v>144</v>
      </c>
      <c r="L106" s="5" t="s">
        <v>950</v>
      </c>
      <c r="M106" s="2">
        <v>2</v>
      </c>
      <c r="N106" s="2">
        <v>2</v>
      </c>
      <c r="O106" s="2">
        <v>210</v>
      </c>
      <c r="P106" s="2">
        <v>9</v>
      </c>
      <c r="Q106" s="2">
        <f t="shared" si="2"/>
        <v>1890</v>
      </c>
      <c r="R106" s="2">
        <v>22</v>
      </c>
      <c r="S106" s="59">
        <f t="shared" si="3"/>
        <v>83.16</v>
      </c>
    </row>
    <row r="107" spans="1:19" ht="20.100000000000001" customHeight="1" x14ac:dyDescent="0.4">
      <c r="A107" s="28" t="s">
        <v>10</v>
      </c>
      <c r="B107" s="56">
        <v>2</v>
      </c>
      <c r="C107" s="56" t="s">
        <v>593</v>
      </c>
      <c r="D107" s="56">
        <v>23</v>
      </c>
      <c r="E107" s="56">
        <v>2</v>
      </c>
      <c r="F107" s="56" t="s">
        <v>605</v>
      </c>
      <c r="G107" s="56"/>
      <c r="H107" s="72"/>
      <c r="I107" s="41" t="s">
        <v>506</v>
      </c>
      <c r="J107" s="58">
        <v>2.6</v>
      </c>
      <c r="K107" s="5" t="s">
        <v>12</v>
      </c>
      <c r="L107" s="5" t="s">
        <v>951</v>
      </c>
      <c r="M107" s="2">
        <v>2</v>
      </c>
      <c r="N107" s="2">
        <v>2</v>
      </c>
      <c r="O107" s="2">
        <v>210</v>
      </c>
      <c r="P107" s="2">
        <v>1</v>
      </c>
      <c r="Q107" s="2">
        <f t="shared" si="2"/>
        <v>210</v>
      </c>
      <c r="R107" s="2">
        <v>42</v>
      </c>
      <c r="S107" s="59">
        <f t="shared" si="3"/>
        <v>17.64</v>
      </c>
    </row>
    <row r="108" spans="1:19" ht="20.100000000000001" customHeight="1" x14ac:dyDescent="0.4">
      <c r="A108" s="28" t="s">
        <v>16</v>
      </c>
      <c r="B108" s="56">
        <v>2</v>
      </c>
      <c r="C108" s="56" t="s">
        <v>593</v>
      </c>
      <c r="D108" s="56">
        <v>23</v>
      </c>
      <c r="E108" s="56">
        <v>2</v>
      </c>
      <c r="F108" s="56" t="s">
        <v>605</v>
      </c>
      <c r="G108" s="56"/>
      <c r="H108" s="72"/>
      <c r="I108" s="41" t="s">
        <v>145</v>
      </c>
      <c r="J108" s="58">
        <v>2.6</v>
      </c>
      <c r="K108" s="5" t="s">
        <v>15</v>
      </c>
      <c r="L108" s="5" t="s">
        <v>951</v>
      </c>
      <c r="M108" s="2">
        <v>1</v>
      </c>
      <c r="N108" s="2">
        <v>2</v>
      </c>
      <c r="O108" s="2">
        <v>210</v>
      </c>
      <c r="P108" s="2">
        <v>2</v>
      </c>
      <c r="Q108" s="2">
        <f t="shared" ref="Q108:Q124" si="4">O108*P108</f>
        <v>420</v>
      </c>
      <c r="R108" s="2">
        <v>42</v>
      </c>
      <c r="S108" s="59">
        <f t="shared" si="3"/>
        <v>35.28</v>
      </c>
    </row>
    <row r="109" spans="1:19" ht="20.100000000000001" customHeight="1" x14ac:dyDescent="0.4">
      <c r="A109" s="28" t="s">
        <v>63</v>
      </c>
      <c r="B109" s="56">
        <v>2</v>
      </c>
      <c r="C109" s="56" t="s">
        <v>593</v>
      </c>
      <c r="D109" s="56">
        <v>23</v>
      </c>
      <c r="E109" s="56">
        <v>2</v>
      </c>
      <c r="F109" s="56" t="s">
        <v>605</v>
      </c>
      <c r="G109" s="56"/>
      <c r="H109" s="72"/>
      <c r="I109" s="41" t="s">
        <v>146</v>
      </c>
      <c r="J109" s="58">
        <v>7</v>
      </c>
      <c r="K109" s="5" t="s">
        <v>706</v>
      </c>
      <c r="L109" s="5" t="s">
        <v>962</v>
      </c>
      <c r="M109" s="2">
        <v>1</v>
      </c>
      <c r="N109" s="2">
        <v>1</v>
      </c>
      <c r="O109" s="2">
        <v>210</v>
      </c>
      <c r="P109" s="2">
        <v>3</v>
      </c>
      <c r="Q109" s="2">
        <f t="shared" si="4"/>
        <v>630</v>
      </c>
      <c r="R109" s="2">
        <v>110</v>
      </c>
      <c r="S109" s="59">
        <f t="shared" si="3"/>
        <v>69.3</v>
      </c>
    </row>
    <row r="110" spans="1:19" ht="20.100000000000001" customHeight="1" x14ac:dyDescent="0.4">
      <c r="A110" s="28" t="s">
        <v>53</v>
      </c>
      <c r="B110" s="56">
        <v>2</v>
      </c>
      <c r="C110" s="56" t="s">
        <v>593</v>
      </c>
      <c r="D110" s="56">
        <v>23</v>
      </c>
      <c r="E110" s="56">
        <v>2</v>
      </c>
      <c r="F110" s="56" t="s">
        <v>605</v>
      </c>
      <c r="G110" s="56"/>
      <c r="H110" s="72"/>
      <c r="I110" s="41" t="s">
        <v>119</v>
      </c>
      <c r="J110" s="58">
        <v>3.5</v>
      </c>
      <c r="K110" s="5" t="s">
        <v>770</v>
      </c>
      <c r="L110" s="5" t="s">
        <v>951</v>
      </c>
      <c r="M110" s="2">
        <v>2</v>
      </c>
      <c r="N110" s="2">
        <v>2</v>
      </c>
      <c r="O110" s="2">
        <v>210</v>
      </c>
      <c r="P110" s="2">
        <v>9</v>
      </c>
      <c r="Q110" s="2">
        <f t="shared" si="4"/>
        <v>1890</v>
      </c>
      <c r="R110" s="2">
        <v>42</v>
      </c>
      <c r="S110" s="59">
        <f t="shared" si="3"/>
        <v>158.76</v>
      </c>
    </row>
    <row r="111" spans="1:19" ht="20.100000000000001" customHeight="1" x14ac:dyDescent="0.4">
      <c r="A111" s="28" t="s">
        <v>93</v>
      </c>
      <c r="B111" s="56">
        <v>2</v>
      </c>
      <c r="C111" s="56" t="s">
        <v>593</v>
      </c>
      <c r="D111" s="56">
        <v>23</v>
      </c>
      <c r="E111" s="56">
        <v>2</v>
      </c>
      <c r="F111" s="56" t="s">
        <v>605</v>
      </c>
      <c r="G111" s="56"/>
      <c r="H111" s="72"/>
      <c r="I111" s="41" t="s">
        <v>119</v>
      </c>
      <c r="J111" s="58">
        <v>3.5</v>
      </c>
      <c r="K111" s="5" t="s">
        <v>150</v>
      </c>
      <c r="L111" s="5" t="s">
        <v>961</v>
      </c>
      <c r="M111" s="2">
        <v>2</v>
      </c>
      <c r="N111" s="2">
        <v>2</v>
      </c>
      <c r="O111" s="2">
        <v>210</v>
      </c>
      <c r="P111" s="2">
        <v>9</v>
      </c>
      <c r="Q111" s="2">
        <f t="shared" si="4"/>
        <v>1890</v>
      </c>
      <c r="R111" s="2">
        <v>32</v>
      </c>
      <c r="S111" s="59">
        <f t="shared" si="3"/>
        <v>120.96</v>
      </c>
    </row>
    <row r="112" spans="1:19" ht="20.100000000000001" customHeight="1" thickBot="1" x14ac:dyDescent="0.45">
      <c r="A112" s="22" t="s">
        <v>56</v>
      </c>
      <c r="B112" s="56">
        <v>2</v>
      </c>
      <c r="C112" s="56" t="s">
        <v>593</v>
      </c>
      <c r="D112" s="56">
        <v>26</v>
      </c>
      <c r="E112" s="56">
        <v>2</v>
      </c>
      <c r="F112" s="56" t="s">
        <v>610</v>
      </c>
      <c r="G112" s="56"/>
      <c r="H112" s="72"/>
      <c r="I112" s="41" t="s">
        <v>670</v>
      </c>
      <c r="J112" s="58">
        <v>2.6</v>
      </c>
      <c r="K112" s="5" t="s">
        <v>17</v>
      </c>
      <c r="L112" s="5" t="s">
        <v>950</v>
      </c>
      <c r="M112" s="2">
        <v>3</v>
      </c>
      <c r="N112" s="2">
        <v>6</v>
      </c>
      <c r="O112" s="2">
        <v>210</v>
      </c>
      <c r="P112" s="2">
        <v>4</v>
      </c>
      <c r="Q112" s="2">
        <f t="shared" si="4"/>
        <v>840</v>
      </c>
      <c r="R112" s="2">
        <v>22</v>
      </c>
      <c r="S112" s="59">
        <f t="shared" si="3"/>
        <v>110.88</v>
      </c>
    </row>
    <row r="113" spans="1:19" ht="20.100000000000001" customHeight="1" thickTop="1" x14ac:dyDescent="0.4">
      <c r="A113" s="27" t="s">
        <v>16</v>
      </c>
      <c r="B113" s="56">
        <v>2</v>
      </c>
      <c r="C113" s="56" t="s">
        <v>593</v>
      </c>
      <c r="D113" s="56">
        <v>23</v>
      </c>
      <c r="E113" s="56">
        <v>3</v>
      </c>
      <c r="F113" s="56" t="s">
        <v>605</v>
      </c>
      <c r="G113" s="56"/>
      <c r="H113" s="72" t="s">
        <v>405</v>
      </c>
      <c r="I113" s="41" t="s">
        <v>105</v>
      </c>
      <c r="J113" s="58">
        <v>3</v>
      </c>
      <c r="K113" s="5" t="s">
        <v>15</v>
      </c>
      <c r="L113" s="5" t="s">
        <v>951</v>
      </c>
      <c r="M113" s="2">
        <v>3</v>
      </c>
      <c r="N113" s="2">
        <v>6</v>
      </c>
      <c r="O113" s="2">
        <v>210</v>
      </c>
      <c r="P113" s="2">
        <v>1</v>
      </c>
      <c r="Q113" s="2">
        <f t="shared" si="4"/>
        <v>210</v>
      </c>
      <c r="R113" s="2">
        <v>42</v>
      </c>
      <c r="S113" s="59">
        <f t="shared" si="3"/>
        <v>52.92</v>
      </c>
    </row>
    <row r="114" spans="1:19" ht="20.100000000000001" customHeight="1" x14ac:dyDescent="0.4">
      <c r="A114" s="28" t="s">
        <v>16</v>
      </c>
      <c r="B114" s="56">
        <v>2</v>
      </c>
      <c r="C114" s="56" t="s">
        <v>593</v>
      </c>
      <c r="D114" s="56">
        <v>23</v>
      </c>
      <c r="E114" s="56">
        <v>3</v>
      </c>
      <c r="F114" s="56" t="s">
        <v>605</v>
      </c>
      <c r="G114" s="56"/>
      <c r="H114" s="72"/>
      <c r="I114" s="41" t="s">
        <v>152</v>
      </c>
      <c r="J114" s="58">
        <v>3</v>
      </c>
      <c r="K114" s="5" t="s">
        <v>15</v>
      </c>
      <c r="L114" s="5" t="s">
        <v>951</v>
      </c>
      <c r="M114" s="2">
        <v>3</v>
      </c>
      <c r="N114" s="2">
        <v>6</v>
      </c>
      <c r="O114" s="2">
        <v>210</v>
      </c>
      <c r="P114" s="2">
        <v>1</v>
      </c>
      <c r="Q114" s="2">
        <f t="shared" si="4"/>
        <v>210</v>
      </c>
      <c r="R114" s="2">
        <v>42</v>
      </c>
      <c r="S114" s="59">
        <f t="shared" si="3"/>
        <v>52.92</v>
      </c>
    </row>
    <row r="115" spans="1:19" ht="20.100000000000001" customHeight="1" x14ac:dyDescent="0.4">
      <c r="A115" s="28" t="s">
        <v>56</v>
      </c>
      <c r="B115" s="56">
        <v>2</v>
      </c>
      <c r="C115" s="56" t="s">
        <v>593</v>
      </c>
      <c r="D115" s="56">
        <v>23</v>
      </c>
      <c r="E115" s="56">
        <v>3</v>
      </c>
      <c r="F115" s="56" t="s">
        <v>605</v>
      </c>
      <c r="G115" s="56"/>
      <c r="H115" s="72"/>
      <c r="I115" s="41" t="s">
        <v>364</v>
      </c>
      <c r="J115" s="58">
        <v>2.6</v>
      </c>
      <c r="K115" s="5" t="s">
        <v>17</v>
      </c>
      <c r="L115" s="5" t="s">
        <v>950</v>
      </c>
      <c r="M115" s="2">
        <v>3</v>
      </c>
      <c r="N115" s="2">
        <v>6</v>
      </c>
      <c r="O115" s="2">
        <v>210</v>
      </c>
      <c r="P115" s="2">
        <v>9</v>
      </c>
      <c r="Q115" s="2">
        <f t="shared" si="4"/>
        <v>1890</v>
      </c>
      <c r="R115" s="2">
        <v>22</v>
      </c>
      <c r="S115" s="59">
        <f t="shared" si="3"/>
        <v>249.48</v>
      </c>
    </row>
    <row r="116" spans="1:19" ht="20.100000000000001" customHeight="1" x14ac:dyDescent="0.4">
      <c r="A116" s="28" t="s">
        <v>87</v>
      </c>
      <c r="B116" s="56">
        <v>2</v>
      </c>
      <c r="C116" s="56" t="s">
        <v>593</v>
      </c>
      <c r="D116" s="56">
        <v>23</v>
      </c>
      <c r="E116" s="56">
        <v>3</v>
      </c>
      <c r="F116" s="56" t="s">
        <v>605</v>
      </c>
      <c r="G116" s="56"/>
      <c r="H116" s="72"/>
      <c r="I116" s="41" t="s">
        <v>123</v>
      </c>
      <c r="J116" s="58">
        <v>2.6</v>
      </c>
      <c r="K116" s="5" t="s">
        <v>144</v>
      </c>
      <c r="L116" s="5" t="s">
        <v>950</v>
      </c>
      <c r="M116" s="2">
        <v>2</v>
      </c>
      <c r="N116" s="2">
        <v>2</v>
      </c>
      <c r="O116" s="2">
        <v>210</v>
      </c>
      <c r="P116" s="2">
        <v>9</v>
      </c>
      <c r="Q116" s="2">
        <f t="shared" si="4"/>
        <v>1890</v>
      </c>
      <c r="R116" s="2">
        <v>22</v>
      </c>
      <c r="S116" s="59">
        <f t="shared" si="3"/>
        <v>83.16</v>
      </c>
    </row>
    <row r="117" spans="1:19" ht="20.100000000000001" customHeight="1" x14ac:dyDescent="0.4">
      <c r="A117" s="28" t="s">
        <v>16</v>
      </c>
      <c r="B117" s="56">
        <v>2</v>
      </c>
      <c r="C117" s="56" t="s">
        <v>593</v>
      </c>
      <c r="D117" s="56">
        <v>23</v>
      </c>
      <c r="E117" s="56">
        <v>3</v>
      </c>
      <c r="F117" s="56" t="s">
        <v>605</v>
      </c>
      <c r="G117" s="56"/>
      <c r="H117" s="72"/>
      <c r="I117" s="41" t="s">
        <v>145</v>
      </c>
      <c r="J117" s="58">
        <v>2.6</v>
      </c>
      <c r="K117" s="5" t="s">
        <v>15</v>
      </c>
      <c r="L117" s="5" t="s">
        <v>951</v>
      </c>
      <c r="M117" s="2">
        <v>1</v>
      </c>
      <c r="N117" s="2">
        <v>2</v>
      </c>
      <c r="O117" s="2">
        <v>210</v>
      </c>
      <c r="P117" s="2">
        <v>2</v>
      </c>
      <c r="Q117" s="2">
        <f t="shared" si="4"/>
        <v>420</v>
      </c>
      <c r="R117" s="2">
        <v>42</v>
      </c>
      <c r="S117" s="59">
        <f t="shared" si="3"/>
        <v>35.28</v>
      </c>
    </row>
    <row r="118" spans="1:19" ht="20.100000000000001" customHeight="1" x14ac:dyDescent="0.4">
      <c r="A118" s="28" t="s">
        <v>63</v>
      </c>
      <c r="B118" s="56">
        <v>2</v>
      </c>
      <c r="C118" s="56" t="s">
        <v>593</v>
      </c>
      <c r="D118" s="56">
        <v>23</v>
      </c>
      <c r="E118" s="56">
        <v>3</v>
      </c>
      <c r="F118" s="56" t="s">
        <v>605</v>
      </c>
      <c r="G118" s="56"/>
      <c r="H118" s="72"/>
      <c r="I118" s="41" t="s">
        <v>146</v>
      </c>
      <c r="J118" s="58">
        <v>10</v>
      </c>
      <c r="K118" s="5" t="s">
        <v>147</v>
      </c>
      <c r="L118" s="5" t="s">
        <v>962</v>
      </c>
      <c r="M118" s="2">
        <v>1</v>
      </c>
      <c r="N118" s="2">
        <v>1</v>
      </c>
      <c r="O118" s="2">
        <v>210</v>
      </c>
      <c r="P118" s="2">
        <v>3</v>
      </c>
      <c r="Q118" s="2">
        <f t="shared" si="4"/>
        <v>630</v>
      </c>
      <c r="R118" s="2">
        <v>110</v>
      </c>
      <c r="S118" s="59">
        <f t="shared" si="3"/>
        <v>69.3</v>
      </c>
    </row>
    <row r="119" spans="1:19" ht="20.100000000000001" customHeight="1" x14ac:dyDescent="0.4">
      <c r="A119" s="28" t="s">
        <v>90</v>
      </c>
      <c r="B119" s="56">
        <v>2</v>
      </c>
      <c r="C119" s="56" t="s">
        <v>593</v>
      </c>
      <c r="D119" s="56">
        <v>23</v>
      </c>
      <c r="E119" s="56">
        <v>3</v>
      </c>
      <c r="F119" s="56" t="s">
        <v>605</v>
      </c>
      <c r="G119" s="56"/>
      <c r="H119" s="72"/>
      <c r="I119" s="41" t="s">
        <v>119</v>
      </c>
      <c r="J119" s="58">
        <v>3.4</v>
      </c>
      <c r="K119" s="5" t="s">
        <v>963</v>
      </c>
      <c r="L119" s="5" t="s">
        <v>953</v>
      </c>
      <c r="M119" s="2">
        <v>1</v>
      </c>
      <c r="N119" s="2">
        <v>1</v>
      </c>
      <c r="O119" s="2">
        <v>210</v>
      </c>
      <c r="P119" s="2">
        <v>9</v>
      </c>
      <c r="Q119" s="2">
        <f t="shared" si="4"/>
        <v>1890</v>
      </c>
      <c r="R119" s="2">
        <v>42</v>
      </c>
      <c r="S119" s="59">
        <f t="shared" si="3"/>
        <v>79.38</v>
      </c>
    </row>
    <row r="120" spans="1:19" ht="20.100000000000001" customHeight="1" x14ac:dyDescent="0.4">
      <c r="A120" s="28" t="s">
        <v>93</v>
      </c>
      <c r="B120" s="56">
        <v>2</v>
      </c>
      <c r="C120" s="56" t="s">
        <v>593</v>
      </c>
      <c r="D120" s="56">
        <v>23</v>
      </c>
      <c r="E120" s="56">
        <v>3</v>
      </c>
      <c r="F120" s="56" t="s">
        <v>605</v>
      </c>
      <c r="G120" s="56"/>
      <c r="H120" s="72"/>
      <c r="I120" s="41" t="s">
        <v>119</v>
      </c>
      <c r="J120" s="58">
        <v>4.9000000000000004</v>
      </c>
      <c r="K120" s="5" t="s">
        <v>150</v>
      </c>
      <c r="L120" s="5" t="s">
        <v>961</v>
      </c>
      <c r="M120" s="2">
        <v>2</v>
      </c>
      <c r="N120" s="2">
        <v>2</v>
      </c>
      <c r="O120" s="2">
        <v>210</v>
      </c>
      <c r="P120" s="2">
        <v>9</v>
      </c>
      <c r="Q120" s="2">
        <f t="shared" si="4"/>
        <v>1890</v>
      </c>
      <c r="R120" s="2">
        <v>32</v>
      </c>
      <c r="S120" s="59">
        <f t="shared" si="3"/>
        <v>120.96</v>
      </c>
    </row>
    <row r="121" spans="1:19" ht="20.100000000000001" customHeight="1" x14ac:dyDescent="0.4">
      <c r="A121" s="28" t="s">
        <v>53</v>
      </c>
      <c r="B121" s="56">
        <v>2</v>
      </c>
      <c r="C121" s="56" t="s">
        <v>593</v>
      </c>
      <c r="D121" s="56">
        <v>23</v>
      </c>
      <c r="E121" s="56">
        <v>3</v>
      </c>
      <c r="F121" s="56" t="s">
        <v>605</v>
      </c>
      <c r="G121" s="56"/>
      <c r="H121" s="72"/>
      <c r="I121" s="41" t="s">
        <v>119</v>
      </c>
      <c r="J121" s="58">
        <v>4.9000000000000004</v>
      </c>
      <c r="K121" s="5" t="s">
        <v>712</v>
      </c>
      <c r="L121" s="5" t="s">
        <v>951</v>
      </c>
      <c r="M121" s="2">
        <v>1</v>
      </c>
      <c r="N121" s="2">
        <v>1</v>
      </c>
      <c r="O121" s="2">
        <v>210</v>
      </c>
      <c r="P121" s="2">
        <v>9</v>
      </c>
      <c r="Q121" s="2">
        <f t="shared" si="4"/>
        <v>1890</v>
      </c>
      <c r="R121" s="2">
        <v>42</v>
      </c>
      <c r="S121" s="59">
        <f t="shared" si="3"/>
        <v>79.38</v>
      </c>
    </row>
    <row r="122" spans="1:19" ht="20.100000000000001" customHeight="1" x14ac:dyDescent="0.4">
      <c r="A122" s="28"/>
      <c r="B122" s="56">
        <v>2</v>
      </c>
      <c r="C122" s="56" t="s">
        <v>593</v>
      </c>
      <c r="D122" s="56">
        <v>15</v>
      </c>
      <c r="E122" s="56">
        <v>1</v>
      </c>
      <c r="F122" s="56" t="s">
        <v>611</v>
      </c>
      <c r="G122" s="56" t="s">
        <v>811</v>
      </c>
      <c r="H122" s="56" t="s">
        <v>407</v>
      </c>
      <c r="I122" s="41" t="s">
        <v>774</v>
      </c>
      <c r="J122" s="58">
        <v>3</v>
      </c>
      <c r="K122" s="5" t="s">
        <v>964</v>
      </c>
      <c r="L122" s="5" t="s">
        <v>950</v>
      </c>
      <c r="M122" s="2">
        <v>1</v>
      </c>
      <c r="N122" s="2">
        <v>1</v>
      </c>
      <c r="O122" s="2">
        <v>210</v>
      </c>
      <c r="P122" s="2">
        <v>3</v>
      </c>
      <c r="Q122" s="2">
        <f t="shared" si="4"/>
        <v>630</v>
      </c>
      <c r="R122" s="2">
        <v>22</v>
      </c>
      <c r="S122" s="59">
        <f t="shared" si="3"/>
        <v>13.86</v>
      </c>
    </row>
    <row r="123" spans="1:19" ht="20.100000000000001" customHeight="1" x14ac:dyDescent="0.4">
      <c r="A123" s="28" t="s">
        <v>57</v>
      </c>
      <c r="B123" s="56">
        <v>2</v>
      </c>
      <c r="C123" s="56" t="s">
        <v>593</v>
      </c>
      <c r="D123" s="56">
        <v>21</v>
      </c>
      <c r="E123" s="56">
        <v>1</v>
      </c>
      <c r="F123" s="56" t="s">
        <v>612</v>
      </c>
      <c r="G123" s="56" t="s">
        <v>811</v>
      </c>
      <c r="H123" s="56" t="s">
        <v>408</v>
      </c>
      <c r="I123" s="41" t="s">
        <v>153</v>
      </c>
      <c r="J123" s="58">
        <v>3</v>
      </c>
      <c r="K123" s="5" t="s">
        <v>141</v>
      </c>
      <c r="L123" s="5" t="s">
        <v>944</v>
      </c>
      <c r="M123" s="2">
        <v>2</v>
      </c>
      <c r="N123" s="2">
        <v>4</v>
      </c>
      <c r="O123" s="2">
        <v>210</v>
      </c>
      <c r="P123" s="2">
        <v>4</v>
      </c>
      <c r="Q123" s="2">
        <f t="shared" si="4"/>
        <v>840</v>
      </c>
      <c r="R123" s="2">
        <v>42</v>
      </c>
      <c r="S123" s="59">
        <f t="shared" si="3"/>
        <v>141.12</v>
      </c>
    </row>
    <row r="124" spans="1:19" ht="20.100000000000001" customHeight="1" x14ac:dyDescent="0.4">
      <c r="A124" s="28" t="s">
        <v>106</v>
      </c>
      <c r="B124" s="56">
        <v>2</v>
      </c>
      <c r="C124" s="56" t="s">
        <v>593</v>
      </c>
      <c r="D124" s="56">
        <v>13</v>
      </c>
      <c r="E124" s="56">
        <v>1</v>
      </c>
      <c r="F124" s="56" t="s">
        <v>613</v>
      </c>
      <c r="G124" s="56" t="s">
        <v>811</v>
      </c>
      <c r="H124" s="56" t="s">
        <v>409</v>
      </c>
      <c r="I124" s="41" t="s">
        <v>613</v>
      </c>
      <c r="J124" s="58">
        <v>3</v>
      </c>
      <c r="K124" s="5" t="s">
        <v>154</v>
      </c>
      <c r="L124" s="5" t="s">
        <v>950</v>
      </c>
      <c r="M124" s="2">
        <v>4</v>
      </c>
      <c r="N124" s="2">
        <v>4</v>
      </c>
      <c r="O124" s="2">
        <v>210</v>
      </c>
      <c r="P124" s="2">
        <v>2</v>
      </c>
      <c r="Q124" s="2">
        <f t="shared" si="4"/>
        <v>420</v>
      </c>
      <c r="R124" s="2">
        <v>22</v>
      </c>
      <c r="S124" s="59">
        <f t="shared" si="3"/>
        <v>36.96</v>
      </c>
    </row>
    <row r="125" spans="1:19" x14ac:dyDescent="0.4">
      <c r="G125" s="34"/>
      <c r="M125" s="48">
        <f>SUM(M5:M124)</f>
        <v>433</v>
      </c>
      <c r="S125" s="51"/>
    </row>
    <row r="126" spans="1:19" x14ac:dyDescent="0.4">
      <c r="G126" s="34"/>
      <c r="S126" s="52"/>
    </row>
    <row r="127" spans="1:19" x14ac:dyDescent="0.4">
      <c r="G127" s="34"/>
      <c r="S127" s="52"/>
    </row>
    <row r="128" spans="1:19" x14ac:dyDescent="0.4">
      <c r="G128" s="34"/>
      <c r="S128" s="52"/>
    </row>
    <row r="129" spans="7:19" x14ac:dyDescent="0.4">
      <c r="G129" s="34"/>
      <c r="S129" s="52"/>
    </row>
    <row r="130" spans="7:19" x14ac:dyDescent="0.4">
      <c r="G130" s="34"/>
      <c r="S130" s="52"/>
    </row>
    <row r="131" spans="7:19" x14ac:dyDescent="0.4">
      <c r="G131" s="34"/>
      <c r="S131" s="52"/>
    </row>
    <row r="132" spans="7:19" x14ac:dyDescent="0.4">
      <c r="G132" s="34"/>
      <c r="S132" s="52"/>
    </row>
    <row r="133" spans="7:19" x14ac:dyDescent="0.4">
      <c r="G133" s="34"/>
      <c r="S133" s="52"/>
    </row>
  </sheetData>
  <autoFilter ref="B1:R124" xr:uid="{B6FFAB19-F4B5-4144-B41D-026643BEBB70}">
    <filterColumn colId="11" showButton="0"/>
    <filterColumn colId="12" showButton="0"/>
    <filterColumn colId="13" showButton="0"/>
    <filterColumn colId="14" showButton="0"/>
    <filterColumn colId="15" showButton="0"/>
  </autoFilter>
  <mergeCells count="26">
    <mergeCell ref="H113:H121"/>
    <mergeCell ref="H100:H112"/>
    <mergeCell ref="A1:A4"/>
    <mergeCell ref="J1:J4"/>
    <mergeCell ref="B1:B4"/>
    <mergeCell ref="H63:H84"/>
    <mergeCell ref="I1:I4"/>
    <mergeCell ref="H1:H4"/>
    <mergeCell ref="H41:H62"/>
    <mergeCell ref="H87:H99"/>
    <mergeCell ref="G1:G4"/>
    <mergeCell ref="H5:H40"/>
    <mergeCell ref="D1:D4"/>
    <mergeCell ref="C1:C4"/>
    <mergeCell ref="S2:S3"/>
    <mergeCell ref="M1:S1"/>
    <mergeCell ref="Q2:Q3"/>
    <mergeCell ref="F1:F4"/>
    <mergeCell ref="E1:E4"/>
    <mergeCell ref="R2:R3"/>
    <mergeCell ref="N2:N3"/>
    <mergeCell ref="O2:O3"/>
    <mergeCell ref="P2:P3"/>
    <mergeCell ref="K1:K4"/>
    <mergeCell ref="M2:M3"/>
    <mergeCell ref="L1:L4"/>
  </mergeCells>
  <phoneticPr fontId="3"/>
  <dataValidations count="1">
    <dataValidation type="list" allowBlank="1" showInputMessage="1" showErrorMessage="1" sqref="G5:G133" xr:uid="{25D8429A-E444-4926-B751-4AB9DA272649}">
      <formula1>"○"</formula1>
    </dataValidation>
  </dataValidations>
  <pageMargins left="0.19685039370078741" right="0.19685039370078741" top="0.78740157480314965" bottom="0.19685039370078741" header="0.31496062992125984" footer="0.31496062992125984"/>
  <pageSetup paperSize="8" scale="79" orientation="portrait" cellComments="asDisplayed" r:id="rId1"/>
  <headerFooter>
    <oddHeader>&amp;L別紙2　更新対象照明器具一覧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E725-F5CB-4290-9797-A85C34947F6E}">
  <dimension ref="A1:BA144"/>
  <sheetViews>
    <sheetView view="pageBreakPreview" zoomScale="55" zoomScaleNormal="40" zoomScaleSheetLayoutView="55" workbookViewId="0">
      <pane xSplit="9" ySplit="4" topLeftCell="J129" activePane="bottomRight" state="frozen"/>
      <selection pane="topRight" activeCell="C1" sqref="C1"/>
      <selection pane="bottomLeft" activeCell="A14" sqref="A14"/>
      <selection pane="bottomRight" activeCell="F115" sqref="F115"/>
    </sheetView>
  </sheetViews>
  <sheetFormatPr defaultColWidth="9" defaultRowHeight="15.75" x14ac:dyDescent="0.4"/>
  <cols>
    <col min="1" max="1" width="7.125" style="3" hidden="1" customWidth="1"/>
    <col min="2" max="2" width="6.625" style="1" customWidth="1"/>
    <col min="3" max="3" width="10.625" style="3" customWidth="1"/>
    <col min="4" max="4" width="7.625" style="3" customWidth="1"/>
    <col min="5" max="5" width="5.625" style="3" customWidth="1"/>
    <col min="6" max="6" width="10.625" style="3" customWidth="1"/>
    <col min="7" max="7" width="10.625" style="13" hidden="1" customWidth="1"/>
    <col min="8" max="8" width="21.625" style="3" hidden="1" customWidth="1"/>
    <col min="9" max="9" width="19.625" style="43" customWidth="1"/>
    <col min="10" max="10" width="10.625" style="61" customWidth="1"/>
    <col min="11" max="11" width="20.625" style="3" customWidth="1"/>
    <col min="12" max="12" width="15.625" style="3" customWidth="1"/>
    <col min="13" max="16" width="6.625" style="3" customWidth="1"/>
    <col min="17" max="19" width="10.625" style="3" customWidth="1"/>
    <col min="20" max="16384" width="9" style="3"/>
  </cols>
  <sheetData>
    <row r="1" spans="1:53" s="9" customFormat="1" ht="16.5" customHeight="1" x14ac:dyDescent="0.4">
      <c r="A1" s="77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3" s="10" customFormat="1" ht="16.5" customHeight="1" x14ac:dyDescent="0.4">
      <c r="A2" s="77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N2" s="3"/>
      <c r="AO2" s="3"/>
      <c r="AP2" s="3"/>
      <c r="AQ2" s="3"/>
      <c r="AR2" s="3"/>
      <c r="AS2" s="3"/>
      <c r="AT2" s="3"/>
      <c r="AU2" s="11"/>
      <c r="AV2" s="11"/>
      <c r="AW2" s="3"/>
      <c r="AX2" s="3"/>
      <c r="AY2" s="3"/>
      <c r="AZ2" s="3"/>
      <c r="BA2" s="3"/>
    </row>
    <row r="3" spans="1:53" s="10" customFormat="1" ht="16.5" customHeight="1" x14ac:dyDescent="0.4">
      <c r="A3" s="77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N3" s="3"/>
      <c r="AO3" s="3"/>
      <c r="AP3" s="3"/>
      <c r="AQ3" s="3"/>
      <c r="AR3" s="3"/>
      <c r="AS3" s="3"/>
      <c r="AT3" s="3"/>
      <c r="AU3" s="11"/>
      <c r="AV3" s="11"/>
      <c r="AW3" s="3"/>
      <c r="AX3" s="3"/>
      <c r="AY3" s="3"/>
      <c r="AZ3" s="3"/>
      <c r="BA3" s="3"/>
    </row>
    <row r="4" spans="1:53" s="10" customFormat="1" ht="16.5" customHeight="1" x14ac:dyDescent="0.4">
      <c r="A4" s="77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3" ht="20.100000000000001" customHeight="1" x14ac:dyDescent="0.4">
      <c r="A5" s="12" t="s">
        <v>16</v>
      </c>
      <c r="B5" s="56">
        <v>3</v>
      </c>
      <c r="C5" s="56" t="s">
        <v>594</v>
      </c>
      <c r="D5" s="7">
        <v>26</v>
      </c>
      <c r="E5" s="56">
        <v>1</v>
      </c>
      <c r="F5" s="56" t="s">
        <v>605</v>
      </c>
      <c r="G5" s="56"/>
      <c r="H5" s="78" t="s">
        <v>410</v>
      </c>
      <c r="I5" s="41" t="s">
        <v>37</v>
      </c>
      <c r="J5" s="60">
        <v>3</v>
      </c>
      <c r="K5" s="5" t="s">
        <v>15</v>
      </c>
      <c r="L5" s="5" t="s">
        <v>967</v>
      </c>
      <c r="M5" s="8">
        <v>1</v>
      </c>
      <c r="N5" s="8">
        <v>2</v>
      </c>
      <c r="O5" s="8">
        <v>210</v>
      </c>
      <c r="P5" s="8">
        <v>9</v>
      </c>
      <c r="Q5" s="8">
        <f>O5*P5</f>
        <v>1890</v>
      </c>
      <c r="R5" s="8">
        <v>42</v>
      </c>
      <c r="S5" s="50">
        <f>N5*Q5*R5/1000</f>
        <v>158.76</v>
      </c>
    </row>
    <row r="6" spans="1:53" ht="20.100000000000001" customHeight="1" x14ac:dyDescent="0.4">
      <c r="A6" s="12" t="s">
        <v>10</v>
      </c>
      <c r="B6" s="56">
        <v>3</v>
      </c>
      <c r="C6" s="56" t="s">
        <v>594</v>
      </c>
      <c r="D6" s="7">
        <v>26</v>
      </c>
      <c r="E6" s="56">
        <v>1</v>
      </c>
      <c r="F6" s="56" t="s">
        <v>605</v>
      </c>
      <c r="G6" s="56"/>
      <c r="H6" s="79"/>
      <c r="I6" s="41" t="s">
        <v>37</v>
      </c>
      <c r="J6" s="60">
        <v>3</v>
      </c>
      <c r="K6" s="5" t="s">
        <v>333</v>
      </c>
      <c r="L6" s="5" t="s">
        <v>966</v>
      </c>
      <c r="M6" s="8">
        <v>2</v>
      </c>
      <c r="N6" s="8">
        <v>8</v>
      </c>
      <c r="O6" s="8">
        <v>210</v>
      </c>
      <c r="P6" s="8">
        <v>9</v>
      </c>
      <c r="Q6" s="8">
        <f t="shared" ref="Q6:Q58" si="0">O6*P6</f>
        <v>1890</v>
      </c>
      <c r="R6" s="8">
        <v>22</v>
      </c>
      <c r="S6" s="50">
        <f>N6*Q6*R6/1000</f>
        <v>332.64</v>
      </c>
    </row>
    <row r="7" spans="1:53" ht="20.100000000000001" customHeight="1" x14ac:dyDescent="0.4">
      <c r="A7" s="12" t="s">
        <v>13</v>
      </c>
      <c r="B7" s="56">
        <v>3</v>
      </c>
      <c r="C7" s="56" t="s">
        <v>594</v>
      </c>
      <c r="D7" s="7">
        <v>26</v>
      </c>
      <c r="E7" s="56">
        <v>1</v>
      </c>
      <c r="F7" s="56" t="s">
        <v>605</v>
      </c>
      <c r="G7" s="56"/>
      <c r="H7" s="79"/>
      <c r="I7" s="41" t="s">
        <v>122</v>
      </c>
      <c r="J7" s="60">
        <v>3</v>
      </c>
      <c r="K7" s="5" t="s">
        <v>92</v>
      </c>
      <c r="L7" s="5" t="s">
        <v>967</v>
      </c>
      <c r="M7" s="8">
        <v>4</v>
      </c>
      <c r="N7" s="8">
        <v>8</v>
      </c>
      <c r="O7" s="8">
        <v>210</v>
      </c>
      <c r="P7" s="8">
        <v>9</v>
      </c>
      <c r="Q7" s="8">
        <f t="shared" si="0"/>
        <v>1890</v>
      </c>
      <c r="R7" s="8">
        <v>42</v>
      </c>
      <c r="S7" s="50">
        <f t="shared" ref="S7:S69" si="1">N7*Q7*R7/1000</f>
        <v>635.04</v>
      </c>
    </row>
    <row r="8" spans="1:53" ht="20.100000000000001" customHeight="1" x14ac:dyDescent="0.4">
      <c r="A8" s="12" t="s">
        <v>13</v>
      </c>
      <c r="B8" s="56">
        <v>3</v>
      </c>
      <c r="C8" s="56" t="s">
        <v>594</v>
      </c>
      <c r="D8" s="7">
        <v>26</v>
      </c>
      <c r="E8" s="56">
        <v>1</v>
      </c>
      <c r="F8" s="56" t="s">
        <v>605</v>
      </c>
      <c r="G8" s="56"/>
      <c r="H8" s="79"/>
      <c r="I8" s="41" t="s">
        <v>35</v>
      </c>
      <c r="J8" s="60">
        <v>3</v>
      </c>
      <c r="K8" s="5" t="s">
        <v>92</v>
      </c>
      <c r="L8" s="5" t="s">
        <v>967</v>
      </c>
      <c r="M8" s="8">
        <v>14</v>
      </c>
      <c r="N8" s="8">
        <v>28</v>
      </c>
      <c r="O8" s="8">
        <v>210</v>
      </c>
      <c r="P8" s="8">
        <v>11</v>
      </c>
      <c r="Q8" s="8">
        <f t="shared" si="0"/>
        <v>2310</v>
      </c>
      <c r="R8" s="8">
        <v>42</v>
      </c>
      <c r="S8" s="50">
        <f t="shared" si="1"/>
        <v>2716.56</v>
      </c>
    </row>
    <row r="9" spans="1:53" ht="20.100000000000001" customHeight="1" x14ac:dyDescent="0.4">
      <c r="A9" s="12" t="s">
        <v>16</v>
      </c>
      <c r="B9" s="56">
        <v>3</v>
      </c>
      <c r="C9" s="56" t="s">
        <v>594</v>
      </c>
      <c r="D9" s="7">
        <v>26</v>
      </c>
      <c r="E9" s="56">
        <v>1</v>
      </c>
      <c r="F9" s="56" t="s">
        <v>605</v>
      </c>
      <c r="G9" s="56"/>
      <c r="H9" s="79"/>
      <c r="I9" s="41" t="s">
        <v>35</v>
      </c>
      <c r="J9" s="60">
        <v>3</v>
      </c>
      <c r="K9" s="5" t="s">
        <v>15</v>
      </c>
      <c r="L9" s="5" t="s">
        <v>967</v>
      </c>
      <c r="M9" s="8">
        <v>1</v>
      </c>
      <c r="N9" s="8">
        <v>2</v>
      </c>
      <c r="O9" s="8">
        <v>210</v>
      </c>
      <c r="P9" s="8">
        <v>11</v>
      </c>
      <c r="Q9" s="8">
        <f t="shared" si="0"/>
        <v>2310</v>
      </c>
      <c r="R9" s="8">
        <v>42</v>
      </c>
      <c r="S9" s="50">
        <f t="shared" si="1"/>
        <v>194.04</v>
      </c>
    </row>
    <row r="10" spans="1:53" ht="20.100000000000001" customHeight="1" x14ac:dyDescent="0.4">
      <c r="A10" s="12" t="s">
        <v>31</v>
      </c>
      <c r="B10" s="56">
        <v>3</v>
      </c>
      <c r="C10" s="56" t="s">
        <v>594</v>
      </c>
      <c r="D10" s="7">
        <v>26</v>
      </c>
      <c r="E10" s="56">
        <v>1</v>
      </c>
      <c r="F10" s="56" t="s">
        <v>605</v>
      </c>
      <c r="G10" s="56"/>
      <c r="H10" s="79"/>
      <c r="I10" s="41" t="s">
        <v>35</v>
      </c>
      <c r="J10" s="60">
        <v>3</v>
      </c>
      <c r="K10" s="5" t="s">
        <v>248</v>
      </c>
      <c r="L10" s="5" t="s">
        <v>967</v>
      </c>
      <c r="M10" s="8">
        <v>1</v>
      </c>
      <c r="N10" s="8">
        <v>1</v>
      </c>
      <c r="O10" s="8">
        <v>210</v>
      </c>
      <c r="P10" s="8">
        <v>11</v>
      </c>
      <c r="Q10" s="8">
        <f t="shared" si="0"/>
        <v>2310</v>
      </c>
      <c r="R10" s="8">
        <v>42</v>
      </c>
      <c r="S10" s="50">
        <f t="shared" si="1"/>
        <v>97.02</v>
      </c>
    </row>
    <row r="11" spans="1:53" ht="20.100000000000001" customHeight="1" x14ac:dyDescent="0.4">
      <c r="A11" s="12" t="s">
        <v>16</v>
      </c>
      <c r="B11" s="56">
        <v>3</v>
      </c>
      <c r="C11" s="56" t="s">
        <v>594</v>
      </c>
      <c r="D11" s="7">
        <v>26</v>
      </c>
      <c r="E11" s="56">
        <v>1</v>
      </c>
      <c r="F11" s="56" t="s">
        <v>605</v>
      </c>
      <c r="G11" s="56"/>
      <c r="H11" s="79"/>
      <c r="I11" s="41" t="s">
        <v>29</v>
      </c>
      <c r="J11" s="60">
        <v>3</v>
      </c>
      <c r="K11" s="5" t="s">
        <v>15</v>
      </c>
      <c r="L11" s="5" t="s">
        <v>967</v>
      </c>
      <c r="M11" s="8">
        <v>3</v>
      </c>
      <c r="N11" s="8">
        <v>6</v>
      </c>
      <c r="O11" s="8">
        <v>210</v>
      </c>
      <c r="P11" s="8">
        <v>1.5</v>
      </c>
      <c r="Q11" s="8">
        <f t="shared" si="0"/>
        <v>315</v>
      </c>
      <c r="R11" s="8">
        <v>42</v>
      </c>
      <c r="S11" s="50">
        <f t="shared" si="1"/>
        <v>79.38</v>
      </c>
    </row>
    <row r="12" spans="1:53" ht="20.100000000000001" customHeight="1" x14ac:dyDescent="0.4">
      <c r="A12" s="12" t="s">
        <v>57</v>
      </c>
      <c r="B12" s="56">
        <v>3</v>
      </c>
      <c r="C12" s="56" t="s">
        <v>594</v>
      </c>
      <c r="D12" s="7">
        <v>26</v>
      </c>
      <c r="E12" s="56">
        <v>1</v>
      </c>
      <c r="F12" s="56" t="s">
        <v>605</v>
      </c>
      <c r="G12" s="56"/>
      <c r="H12" s="79"/>
      <c r="I12" s="41" t="s">
        <v>29</v>
      </c>
      <c r="J12" s="60">
        <v>3</v>
      </c>
      <c r="K12" s="5" t="s">
        <v>839</v>
      </c>
      <c r="L12" s="5" t="s">
        <v>965</v>
      </c>
      <c r="M12" s="8">
        <v>1</v>
      </c>
      <c r="N12" s="8">
        <v>1</v>
      </c>
      <c r="O12" s="8">
        <v>210</v>
      </c>
      <c r="P12" s="8">
        <v>1.5</v>
      </c>
      <c r="Q12" s="8">
        <f t="shared" si="0"/>
        <v>315</v>
      </c>
      <c r="R12" s="8">
        <v>12</v>
      </c>
      <c r="S12" s="50">
        <f t="shared" si="1"/>
        <v>3.78</v>
      </c>
    </row>
    <row r="13" spans="1:53" ht="20.100000000000001" customHeight="1" x14ac:dyDescent="0.4">
      <c r="A13" s="12" t="s">
        <v>16</v>
      </c>
      <c r="B13" s="56">
        <v>3</v>
      </c>
      <c r="C13" s="56" t="s">
        <v>594</v>
      </c>
      <c r="D13" s="7">
        <v>26</v>
      </c>
      <c r="E13" s="56">
        <v>1</v>
      </c>
      <c r="F13" s="56" t="s">
        <v>605</v>
      </c>
      <c r="G13" s="56"/>
      <c r="H13" s="79"/>
      <c r="I13" s="41" t="s">
        <v>140</v>
      </c>
      <c r="J13" s="60">
        <v>3</v>
      </c>
      <c r="K13" s="5" t="s">
        <v>15</v>
      </c>
      <c r="L13" s="5" t="s">
        <v>967</v>
      </c>
      <c r="M13" s="8">
        <v>3</v>
      </c>
      <c r="N13" s="8">
        <v>6</v>
      </c>
      <c r="O13" s="8">
        <v>210</v>
      </c>
      <c r="P13" s="8">
        <v>6</v>
      </c>
      <c r="Q13" s="8">
        <f t="shared" si="0"/>
        <v>1260</v>
      </c>
      <c r="R13" s="8">
        <v>42</v>
      </c>
      <c r="S13" s="50">
        <f t="shared" si="1"/>
        <v>317.52</v>
      </c>
    </row>
    <row r="14" spans="1:53" ht="20.100000000000001" customHeight="1" x14ac:dyDescent="0.4">
      <c r="A14" s="12" t="s">
        <v>16</v>
      </c>
      <c r="B14" s="56">
        <v>3</v>
      </c>
      <c r="C14" s="56" t="s">
        <v>594</v>
      </c>
      <c r="D14" s="7">
        <v>26</v>
      </c>
      <c r="E14" s="56">
        <v>1</v>
      </c>
      <c r="F14" s="56" t="s">
        <v>605</v>
      </c>
      <c r="G14" s="56"/>
      <c r="H14" s="79"/>
      <c r="I14" s="41" t="s">
        <v>23</v>
      </c>
      <c r="J14" s="60">
        <v>3</v>
      </c>
      <c r="K14" s="5" t="s">
        <v>15</v>
      </c>
      <c r="L14" s="5" t="s">
        <v>967</v>
      </c>
      <c r="M14" s="8">
        <v>8</v>
      </c>
      <c r="N14" s="8">
        <v>16</v>
      </c>
      <c r="O14" s="8">
        <v>210</v>
      </c>
      <c r="P14" s="8">
        <v>8</v>
      </c>
      <c r="Q14" s="8">
        <f t="shared" si="0"/>
        <v>1680</v>
      </c>
      <c r="R14" s="8">
        <v>42</v>
      </c>
      <c r="S14" s="50">
        <f t="shared" si="1"/>
        <v>1128.96</v>
      </c>
    </row>
    <row r="15" spans="1:53" ht="20.100000000000001" customHeight="1" x14ac:dyDescent="0.4">
      <c r="A15" s="12" t="s">
        <v>56</v>
      </c>
      <c r="B15" s="56">
        <v>3</v>
      </c>
      <c r="C15" s="56" t="s">
        <v>594</v>
      </c>
      <c r="D15" s="7">
        <v>26</v>
      </c>
      <c r="E15" s="56">
        <v>1</v>
      </c>
      <c r="F15" s="56" t="s">
        <v>605</v>
      </c>
      <c r="G15" s="56"/>
      <c r="H15" s="79"/>
      <c r="I15" s="41" t="s">
        <v>23</v>
      </c>
      <c r="J15" s="60">
        <v>3</v>
      </c>
      <c r="K15" s="5" t="s">
        <v>299</v>
      </c>
      <c r="L15" s="5" t="s">
        <v>966</v>
      </c>
      <c r="M15" s="8">
        <v>1</v>
      </c>
      <c r="N15" s="8">
        <v>1</v>
      </c>
      <c r="O15" s="8">
        <v>210</v>
      </c>
      <c r="P15" s="8">
        <v>8</v>
      </c>
      <c r="Q15" s="8">
        <f t="shared" si="0"/>
        <v>1680</v>
      </c>
      <c r="R15" s="8">
        <v>22</v>
      </c>
      <c r="S15" s="50">
        <f t="shared" si="1"/>
        <v>36.96</v>
      </c>
    </row>
    <row r="16" spans="1:53" ht="20.100000000000001" customHeight="1" x14ac:dyDescent="0.4">
      <c r="A16" s="12" t="s">
        <v>53</v>
      </c>
      <c r="B16" s="56">
        <v>3</v>
      </c>
      <c r="C16" s="56" t="s">
        <v>594</v>
      </c>
      <c r="D16" s="7">
        <v>26</v>
      </c>
      <c r="E16" s="56">
        <v>1</v>
      </c>
      <c r="F16" s="56" t="s">
        <v>605</v>
      </c>
      <c r="G16" s="56"/>
      <c r="H16" s="79"/>
      <c r="I16" s="41" t="s">
        <v>352</v>
      </c>
      <c r="J16" s="60">
        <v>3</v>
      </c>
      <c r="K16" s="5" t="s">
        <v>311</v>
      </c>
      <c r="L16" s="5" t="s">
        <v>961</v>
      </c>
      <c r="M16" s="8">
        <v>2</v>
      </c>
      <c r="N16" s="8">
        <v>4</v>
      </c>
      <c r="O16" s="8">
        <v>210</v>
      </c>
      <c r="P16" s="8">
        <v>4</v>
      </c>
      <c r="Q16" s="8">
        <f t="shared" si="0"/>
        <v>840</v>
      </c>
      <c r="R16" s="8">
        <v>32</v>
      </c>
      <c r="S16" s="50">
        <f t="shared" si="1"/>
        <v>107.52</v>
      </c>
    </row>
    <row r="17" spans="1:19" ht="20.100000000000001" customHeight="1" x14ac:dyDescent="0.4">
      <c r="A17" s="12" t="s">
        <v>27</v>
      </c>
      <c r="B17" s="56">
        <v>3</v>
      </c>
      <c r="C17" s="56" t="s">
        <v>594</v>
      </c>
      <c r="D17" s="7">
        <v>26</v>
      </c>
      <c r="E17" s="56">
        <v>1</v>
      </c>
      <c r="F17" s="56" t="s">
        <v>605</v>
      </c>
      <c r="G17" s="56"/>
      <c r="H17" s="79"/>
      <c r="I17" s="41" t="s">
        <v>352</v>
      </c>
      <c r="J17" s="60">
        <v>3</v>
      </c>
      <c r="K17" s="5" t="s">
        <v>99</v>
      </c>
      <c r="L17" s="5" t="s">
        <v>947</v>
      </c>
      <c r="M17" s="8">
        <v>1</v>
      </c>
      <c r="N17" s="8">
        <v>1</v>
      </c>
      <c r="O17" s="8">
        <v>210</v>
      </c>
      <c r="P17" s="8">
        <v>4</v>
      </c>
      <c r="Q17" s="8">
        <f t="shared" si="0"/>
        <v>840</v>
      </c>
      <c r="R17" s="8">
        <v>60</v>
      </c>
      <c r="S17" s="50">
        <f t="shared" si="1"/>
        <v>50.4</v>
      </c>
    </row>
    <row r="18" spans="1:19" ht="20.100000000000001" customHeight="1" x14ac:dyDescent="0.4">
      <c r="A18" s="12" t="s">
        <v>56</v>
      </c>
      <c r="B18" s="56">
        <v>3</v>
      </c>
      <c r="C18" s="56" t="s">
        <v>594</v>
      </c>
      <c r="D18" s="7">
        <v>26</v>
      </c>
      <c r="E18" s="56">
        <v>1</v>
      </c>
      <c r="F18" s="56" t="s">
        <v>605</v>
      </c>
      <c r="G18" s="56"/>
      <c r="H18" s="79"/>
      <c r="I18" s="41" t="s">
        <v>352</v>
      </c>
      <c r="J18" s="60">
        <v>3</v>
      </c>
      <c r="K18" s="5" t="s">
        <v>708</v>
      </c>
      <c r="L18" s="5" t="s">
        <v>966</v>
      </c>
      <c r="M18" s="8">
        <v>1</v>
      </c>
      <c r="N18" s="8">
        <v>1</v>
      </c>
      <c r="O18" s="8">
        <v>210</v>
      </c>
      <c r="P18" s="8">
        <v>4</v>
      </c>
      <c r="Q18" s="8">
        <f t="shared" si="0"/>
        <v>840</v>
      </c>
      <c r="R18" s="8">
        <v>22</v>
      </c>
      <c r="S18" s="50">
        <f t="shared" si="1"/>
        <v>18.48</v>
      </c>
    </row>
    <row r="19" spans="1:19" ht="20.100000000000001" customHeight="1" x14ac:dyDescent="0.4">
      <c r="A19" s="12" t="s">
        <v>16</v>
      </c>
      <c r="B19" s="56">
        <v>3</v>
      </c>
      <c r="C19" s="56" t="s">
        <v>594</v>
      </c>
      <c r="D19" s="7">
        <v>26</v>
      </c>
      <c r="E19" s="56">
        <v>1</v>
      </c>
      <c r="F19" s="56" t="s">
        <v>605</v>
      </c>
      <c r="G19" s="56"/>
      <c r="H19" s="79"/>
      <c r="I19" s="41" t="s">
        <v>89</v>
      </c>
      <c r="J19" s="60">
        <v>3</v>
      </c>
      <c r="K19" s="5" t="s">
        <v>15</v>
      </c>
      <c r="L19" s="5" t="s">
        <v>967</v>
      </c>
      <c r="M19" s="8">
        <v>2</v>
      </c>
      <c r="N19" s="8">
        <v>4</v>
      </c>
      <c r="O19" s="8">
        <v>210</v>
      </c>
      <c r="P19" s="8">
        <v>1</v>
      </c>
      <c r="Q19" s="8">
        <f t="shared" si="0"/>
        <v>210</v>
      </c>
      <c r="R19" s="8">
        <v>42</v>
      </c>
      <c r="S19" s="50">
        <f t="shared" si="1"/>
        <v>35.28</v>
      </c>
    </row>
    <row r="20" spans="1:19" ht="20.100000000000001" customHeight="1" x14ac:dyDescent="0.4">
      <c r="A20" s="12" t="s">
        <v>66</v>
      </c>
      <c r="B20" s="56">
        <v>3</v>
      </c>
      <c r="C20" s="56" t="s">
        <v>594</v>
      </c>
      <c r="D20" s="7">
        <v>26</v>
      </c>
      <c r="E20" s="56">
        <v>1</v>
      </c>
      <c r="F20" s="56" t="s">
        <v>605</v>
      </c>
      <c r="G20" s="56"/>
      <c r="H20" s="79"/>
      <c r="I20" s="41" t="s">
        <v>88</v>
      </c>
      <c r="J20" s="60">
        <v>3</v>
      </c>
      <c r="K20" s="5" t="s">
        <v>92</v>
      </c>
      <c r="L20" s="5" t="s">
        <v>967</v>
      </c>
      <c r="M20" s="8">
        <v>12</v>
      </c>
      <c r="N20" s="8">
        <v>24</v>
      </c>
      <c r="O20" s="8">
        <v>210</v>
      </c>
      <c r="P20" s="8">
        <v>5</v>
      </c>
      <c r="Q20" s="8">
        <f t="shared" si="0"/>
        <v>1050</v>
      </c>
      <c r="R20" s="8">
        <v>42</v>
      </c>
      <c r="S20" s="50">
        <f t="shared" si="1"/>
        <v>1058.4000000000001</v>
      </c>
    </row>
    <row r="21" spans="1:19" ht="20.100000000000001" customHeight="1" x14ac:dyDescent="0.4">
      <c r="A21" s="12" t="s">
        <v>43</v>
      </c>
      <c r="B21" s="56">
        <v>3</v>
      </c>
      <c r="C21" s="56" t="s">
        <v>594</v>
      </c>
      <c r="D21" s="7">
        <v>26</v>
      </c>
      <c r="E21" s="56">
        <v>1</v>
      </c>
      <c r="F21" s="56" t="s">
        <v>605</v>
      </c>
      <c r="G21" s="56"/>
      <c r="H21" s="79"/>
      <c r="I21" s="41" t="s">
        <v>876</v>
      </c>
      <c r="J21" s="60">
        <v>3</v>
      </c>
      <c r="K21" s="5" t="s">
        <v>144</v>
      </c>
      <c r="L21" s="5" t="s">
        <v>966</v>
      </c>
      <c r="M21" s="8">
        <v>2</v>
      </c>
      <c r="N21" s="8">
        <v>2</v>
      </c>
      <c r="O21" s="8">
        <v>210</v>
      </c>
      <c r="P21" s="8">
        <v>1</v>
      </c>
      <c r="Q21" s="8">
        <f t="shared" si="0"/>
        <v>210</v>
      </c>
      <c r="R21" s="8">
        <v>22</v>
      </c>
      <c r="S21" s="50">
        <f t="shared" si="1"/>
        <v>9.24</v>
      </c>
    </row>
    <row r="22" spans="1:19" ht="20.100000000000001" customHeight="1" x14ac:dyDescent="0.4">
      <c r="A22" s="12" t="s">
        <v>43</v>
      </c>
      <c r="B22" s="56">
        <v>3</v>
      </c>
      <c r="C22" s="56" t="s">
        <v>594</v>
      </c>
      <c r="D22" s="7">
        <v>26</v>
      </c>
      <c r="E22" s="56">
        <v>1</v>
      </c>
      <c r="F22" s="56" t="s">
        <v>605</v>
      </c>
      <c r="G22" s="56"/>
      <c r="H22" s="79"/>
      <c r="I22" s="41" t="s">
        <v>353</v>
      </c>
      <c r="J22" s="60">
        <v>3</v>
      </c>
      <c r="K22" s="5" t="s">
        <v>144</v>
      </c>
      <c r="L22" s="5" t="s">
        <v>966</v>
      </c>
      <c r="M22" s="8">
        <v>1</v>
      </c>
      <c r="N22" s="8">
        <v>1</v>
      </c>
      <c r="O22" s="8">
        <v>210</v>
      </c>
      <c r="P22" s="8">
        <v>1</v>
      </c>
      <c r="Q22" s="8">
        <f t="shared" si="0"/>
        <v>210</v>
      </c>
      <c r="R22" s="8">
        <v>22</v>
      </c>
      <c r="S22" s="50">
        <f t="shared" si="1"/>
        <v>4.62</v>
      </c>
    </row>
    <row r="23" spans="1:19" ht="20.100000000000001" customHeight="1" x14ac:dyDescent="0.4">
      <c r="A23" s="12" t="s">
        <v>24</v>
      </c>
      <c r="B23" s="56">
        <v>3</v>
      </c>
      <c r="C23" s="56" t="s">
        <v>594</v>
      </c>
      <c r="D23" s="7">
        <v>26</v>
      </c>
      <c r="E23" s="56">
        <v>1</v>
      </c>
      <c r="F23" s="56" t="s">
        <v>605</v>
      </c>
      <c r="G23" s="56"/>
      <c r="H23" s="79"/>
      <c r="I23" s="41" t="s">
        <v>14</v>
      </c>
      <c r="J23" s="60">
        <v>3</v>
      </c>
      <c r="K23" s="5" t="s">
        <v>709</v>
      </c>
      <c r="L23" s="5" t="s">
        <v>967</v>
      </c>
      <c r="M23" s="8">
        <v>2</v>
      </c>
      <c r="N23" s="8">
        <v>2</v>
      </c>
      <c r="O23" s="8">
        <v>210</v>
      </c>
      <c r="P23" s="8">
        <v>3</v>
      </c>
      <c r="Q23" s="8">
        <f t="shared" si="0"/>
        <v>630</v>
      </c>
      <c r="R23" s="8">
        <v>42</v>
      </c>
      <c r="S23" s="50">
        <f t="shared" si="1"/>
        <v>52.92</v>
      </c>
    </row>
    <row r="24" spans="1:19" ht="20.100000000000001" customHeight="1" x14ac:dyDescent="0.4">
      <c r="A24" s="12" t="s">
        <v>18</v>
      </c>
      <c r="B24" s="56">
        <v>3</v>
      </c>
      <c r="C24" s="56" t="s">
        <v>594</v>
      </c>
      <c r="D24" s="7">
        <v>26</v>
      </c>
      <c r="E24" s="56">
        <v>1</v>
      </c>
      <c r="F24" s="56" t="s">
        <v>605</v>
      </c>
      <c r="G24" s="56"/>
      <c r="H24" s="79"/>
      <c r="I24" s="41" t="s">
        <v>710</v>
      </c>
      <c r="J24" s="60">
        <v>3</v>
      </c>
      <c r="K24" s="5" t="s">
        <v>833</v>
      </c>
      <c r="L24" s="5" t="s">
        <v>967</v>
      </c>
      <c r="M24" s="8">
        <v>2</v>
      </c>
      <c r="N24" s="8">
        <v>2</v>
      </c>
      <c r="O24" s="8">
        <v>210</v>
      </c>
      <c r="P24" s="8">
        <v>3</v>
      </c>
      <c r="Q24" s="8">
        <f t="shared" si="0"/>
        <v>630</v>
      </c>
      <c r="R24" s="8">
        <v>42</v>
      </c>
      <c r="S24" s="50">
        <f t="shared" si="1"/>
        <v>52.92</v>
      </c>
    </row>
    <row r="25" spans="1:19" ht="20.100000000000001" customHeight="1" x14ac:dyDescent="0.4">
      <c r="A25" s="12" t="s">
        <v>27</v>
      </c>
      <c r="B25" s="56">
        <v>3</v>
      </c>
      <c r="C25" s="56" t="s">
        <v>594</v>
      </c>
      <c r="D25" s="7">
        <v>26</v>
      </c>
      <c r="E25" s="56">
        <v>1</v>
      </c>
      <c r="F25" s="56" t="s">
        <v>605</v>
      </c>
      <c r="G25" s="56"/>
      <c r="H25" s="79"/>
      <c r="I25" s="41" t="s">
        <v>710</v>
      </c>
      <c r="J25" s="60">
        <v>3</v>
      </c>
      <c r="K25" s="5" t="s">
        <v>711</v>
      </c>
      <c r="L25" s="5" t="s">
        <v>947</v>
      </c>
      <c r="M25" s="8">
        <v>10</v>
      </c>
      <c r="N25" s="8">
        <v>10</v>
      </c>
      <c r="O25" s="8">
        <v>210</v>
      </c>
      <c r="P25" s="8">
        <v>10</v>
      </c>
      <c r="Q25" s="8">
        <f>O25*P25</f>
        <v>2100</v>
      </c>
      <c r="R25" s="8">
        <v>60</v>
      </c>
      <c r="S25" s="50">
        <f t="shared" si="1"/>
        <v>1260</v>
      </c>
    </row>
    <row r="26" spans="1:19" ht="20.100000000000001" customHeight="1" x14ac:dyDescent="0.4">
      <c r="A26" s="15"/>
      <c r="B26" s="56">
        <v>3</v>
      </c>
      <c r="C26" s="56" t="s">
        <v>594</v>
      </c>
      <c r="D26" s="7">
        <v>26</v>
      </c>
      <c r="E26" s="56">
        <v>1</v>
      </c>
      <c r="F26" s="56" t="s">
        <v>579</v>
      </c>
      <c r="G26" s="56"/>
      <c r="H26" s="79"/>
      <c r="I26" s="41" t="s">
        <v>710</v>
      </c>
      <c r="J26" s="60">
        <v>3</v>
      </c>
      <c r="K26" s="5" t="s">
        <v>799</v>
      </c>
      <c r="L26" s="5" t="s">
        <v>968</v>
      </c>
      <c r="M26" s="8">
        <v>2</v>
      </c>
      <c r="N26" s="8">
        <v>4</v>
      </c>
      <c r="O26" s="8">
        <v>210</v>
      </c>
      <c r="P26" s="8">
        <v>10</v>
      </c>
      <c r="Q26" s="8">
        <f t="shared" si="0"/>
        <v>2100</v>
      </c>
      <c r="R26" s="8">
        <v>100</v>
      </c>
      <c r="S26" s="50">
        <f t="shared" si="1"/>
        <v>840</v>
      </c>
    </row>
    <row r="27" spans="1:19" ht="20.100000000000001" customHeight="1" x14ac:dyDescent="0.4">
      <c r="A27" s="12" t="s">
        <v>43</v>
      </c>
      <c r="B27" s="56">
        <v>3</v>
      </c>
      <c r="C27" s="56" t="s">
        <v>594</v>
      </c>
      <c r="D27" s="7">
        <v>26</v>
      </c>
      <c r="E27" s="56">
        <v>1</v>
      </c>
      <c r="F27" s="56" t="s">
        <v>605</v>
      </c>
      <c r="G27" s="56"/>
      <c r="H27" s="79"/>
      <c r="I27" s="41" t="s">
        <v>123</v>
      </c>
      <c r="J27" s="60">
        <v>3</v>
      </c>
      <c r="K27" s="5" t="s">
        <v>144</v>
      </c>
      <c r="L27" s="5" t="s">
        <v>966</v>
      </c>
      <c r="M27" s="8">
        <v>4</v>
      </c>
      <c r="N27" s="8">
        <v>4</v>
      </c>
      <c r="O27" s="8">
        <v>210</v>
      </c>
      <c r="P27" s="8">
        <v>10</v>
      </c>
      <c r="Q27" s="8">
        <f t="shared" si="0"/>
        <v>2100</v>
      </c>
      <c r="R27" s="8">
        <v>22</v>
      </c>
      <c r="S27" s="50">
        <f t="shared" si="1"/>
        <v>184.8</v>
      </c>
    </row>
    <row r="28" spans="1:19" ht="20.100000000000001" customHeight="1" x14ac:dyDescent="0.4">
      <c r="A28" s="12" t="s">
        <v>41</v>
      </c>
      <c r="B28" s="56">
        <v>3</v>
      </c>
      <c r="C28" s="56" t="s">
        <v>594</v>
      </c>
      <c r="D28" s="7">
        <v>26</v>
      </c>
      <c r="E28" s="56">
        <v>1</v>
      </c>
      <c r="F28" s="56" t="s">
        <v>605</v>
      </c>
      <c r="G28" s="56"/>
      <c r="H28" s="79"/>
      <c r="I28" s="41" t="s">
        <v>123</v>
      </c>
      <c r="J28" s="60">
        <v>3</v>
      </c>
      <c r="K28" s="5" t="s">
        <v>17</v>
      </c>
      <c r="L28" s="5" t="s">
        <v>966</v>
      </c>
      <c r="M28" s="8">
        <v>4</v>
      </c>
      <c r="N28" s="8">
        <v>8</v>
      </c>
      <c r="O28" s="8">
        <v>210</v>
      </c>
      <c r="P28" s="8">
        <v>10</v>
      </c>
      <c r="Q28" s="8">
        <f t="shared" si="0"/>
        <v>2100</v>
      </c>
      <c r="R28" s="8">
        <v>22</v>
      </c>
      <c r="S28" s="50">
        <f t="shared" si="1"/>
        <v>369.6</v>
      </c>
    </row>
    <row r="29" spans="1:19" ht="20.100000000000001" customHeight="1" x14ac:dyDescent="0.4">
      <c r="A29" s="6"/>
      <c r="B29" s="56">
        <v>3</v>
      </c>
      <c r="C29" s="56" t="s">
        <v>594</v>
      </c>
      <c r="D29" s="7">
        <v>26</v>
      </c>
      <c r="E29" s="56">
        <v>1</v>
      </c>
      <c r="F29" s="56" t="s">
        <v>605</v>
      </c>
      <c r="G29" s="56"/>
      <c r="H29" s="79"/>
      <c r="I29" s="41" t="s">
        <v>840</v>
      </c>
      <c r="J29" s="60">
        <v>3</v>
      </c>
      <c r="K29" s="5" t="s">
        <v>362</v>
      </c>
      <c r="L29" s="5" t="s">
        <v>967</v>
      </c>
      <c r="M29" s="8">
        <v>3</v>
      </c>
      <c r="N29" s="8">
        <v>6</v>
      </c>
      <c r="O29" s="8">
        <v>210</v>
      </c>
      <c r="P29" s="8">
        <v>10</v>
      </c>
      <c r="Q29" s="8">
        <f t="shared" si="0"/>
        <v>2100</v>
      </c>
      <c r="R29" s="8">
        <v>42</v>
      </c>
      <c r="S29" s="50">
        <f t="shared" si="1"/>
        <v>529.20000000000005</v>
      </c>
    </row>
    <row r="30" spans="1:19" ht="20.100000000000001" customHeight="1" x14ac:dyDescent="0.4">
      <c r="A30" s="12" t="s">
        <v>43</v>
      </c>
      <c r="B30" s="56">
        <v>3</v>
      </c>
      <c r="C30" s="56" t="s">
        <v>594</v>
      </c>
      <c r="D30" s="7">
        <v>26</v>
      </c>
      <c r="E30" s="56">
        <v>1</v>
      </c>
      <c r="F30" s="56" t="s">
        <v>605</v>
      </c>
      <c r="G30" s="56"/>
      <c r="H30" s="79"/>
      <c r="I30" s="41" t="s">
        <v>713</v>
      </c>
      <c r="J30" s="60">
        <v>3</v>
      </c>
      <c r="K30" s="5" t="s">
        <v>144</v>
      </c>
      <c r="L30" s="5" t="s">
        <v>966</v>
      </c>
      <c r="M30" s="8">
        <v>1</v>
      </c>
      <c r="N30" s="8">
        <v>1</v>
      </c>
      <c r="O30" s="8">
        <v>210</v>
      </c>
      <c r="P30" s="8">
        <v>1</v>
      </c>
      <c r="Q30" s="8">
        <f t="shared" si="0"/>
        <v>210</v>
      </c>
      <c r="R30" s="8">
        <v>22</v>
      </c>
      <c r="S30" s="50">
        <f t="shared" si="1"/>
        <v>4.62</v>
      </c>
    </row>
    <row r="31" spans="1:19" ht="20.100000000000001" customHeight="1" x14ac:dyDescent="0.4">
      <c r="A31" s="12" t="s">
        <v>21</v>
      </c>
      <c r="B31" s="56">
        <v>3</v>
      </c>
      <c r="C31" s="56" t="s">
        <v>594</v>
      </c>
      <c r="D31" s="7">
        <v>26</v>
      </c>
      <c r="E31" s="56">
        <v>1</v>
      </c>
      <c r="F31" s="56" t="s">
        <v>605</v>
      </c>
      <c r="G31" s="56"/>
      <c r="H31" s="79"/>
      <c r="I31" s="41" t="s">
        <v>354</v>
      </c>
      <c r="J31" s="60">
        <v>3</v>
      </c>
      <c r="K31" s="5" t="s">
        <v>12</v>
      </c>
      <c r="L31" s="5" t="s">
        <v>967</v>
      </c>
      <c r="M31" s="8">
        <v>2</v>
      </c>
      <c r="N31" s="8">
        <v>2</v>
      </c>
      <c r="O31" s="8">
        <v>210</v>
      </c>
      <c r="P31" s="8">
        <v>2</v>
      </c>
      <c r="Q31" s="8">
        <f t="shared" si="0"/>
        <v>420</v>
      </c>
      <c r="R31" s="8">
        <v>42</v>
      </c>
      <c r="S31" s="50">
        <f t="shared" si="1"/>
        <v>35.28</v>
      </c>
    </row>
    <row r="32" spans="1:19" ht="20.100000000000001" customHeight="1" x14ac:dyDescent="0.4">
      <c r="A32" s="12" t="s">
        <v>10</v>
      </c>
      <c r="B32" s="56">
        <v>3</v>
      </c>
      <c r="C32" s="56" t="s">
        <v>594</v>
      </c>
      <c r="D32" s="7">
        <v>26</v>
      </c>
      <c r="E32" s="56">
        <v>1</v>
      </c>
      <c r="F32" s="56" t="s">
        <v>605</v>
      </c>
      <c r="G32" s="56"/>
      <c r="H32" s="79"/>
      <c r="I32" s="41" t="s">
        <v>714</v>
      </c>
      <c r="J32" s="60">
        <v>3</v>
      </c>
      <c r="K32" s="5" t="s">
        <v>333</v>
      </c>
      <c r="L32" s="5" t="s">
        <v>966</v>
      </c>
      <c r="M32" s="8">
        <v>2</v>
      </c>
      <c r="N32" s="8">
        <v>8</v>
      </c>
      <c r="O32" s="8">
        <v>210</v>
      </c>
      <c r="P32" s="8">
        <v>3</v>
      </c>
      <c r="Q32" s="8">
        <f t="shared" si="0"/>
        <v>630</v>
      </c>
      <c r="R32" s="8">
        <v>22</v>
      </c>
      <c r="S32" s="50">
        <f t="shared" si="1"/>
        <v>110.88</v>
      </c>
    </row>
    <row r="33" spans="1:19" ht="20.100000000000001" customHeight="1" x14ac:dyDescent="0.4">
      <c r="A33" s="12" t="s">
        <v>27</v>
      </c>
      <c r="B33" s="56">
        <v>3</v>
      </c>
      <c r="C33" s="56" t="s">
        <v>594</v>
      </c>
      <c r="D33" s="7">
        <v>26</v>
      </c>
      <c r="E33" s="56">
        <v>1</v>
      </c>
      <c r="F33" s="56" t="s">
        <v>605</v>
      </c>
      <c r="G33" s="56" t="s">
        <v>811</v>
      </c>
      <c r="H33" s="79"/>
      <c r="I33" s="41" t="s">
        <v>767</v>
      </c>
      <c r="J33" s="60">
        <v>3</v>
      </c>
      <c r="K33" s="5" t="s">
        <v>711</v>
      </c>
      <c r="L33" s="5" t="s">
        <v>947</v>
      </c>
      <c r="M33" s="8">
        <v>2</v>
      </c>
      <c r="N33" s="8">
        <v>2</v>
      </c>
      <c r="O33" s="8">
        <v>210</v>
      </c>
      <c r="P33" s="8">
        <v>3</v>
      </c>
      <c r="Q33" s="8">
        <f t="shared" si="0"/>
        <v>630</v>
      </c>
      <c r="R33" s="8">
        <v>60</v>
      </c>
      <c r="S33" s="50">
        <f t="shared" si="1"/>
        <v>75.599999999999994</v>
      </c>
    </row>
    <row r="34" spans="1:19" ht="20.100000000000001" customHeight="1" x14ac:dyDescent="0.4">
      <c r="A34" s="12" t="s">
        <v>43</v>
      </c>
      <c r="B34" s="56">
        <v>3</v>
      </c>
      <c r="C34" s="56" t="s">
        <v>594</v>
      </c>
      <c r="D34" s="7" t="s">
        <v>627</v>
      </c>
      <c r="E34" s="56">
        <v>1</v>
      </c>
      <c r="F34" s="56" t="s">
        <v>579</v>
      </c>
      <c r="G34" s="56" t="s">
        <v>811</v>
      </c>
      <c r="H34" s="79"/>
      <c r="I34" s="41" t="s">
        <v>969</v>
      </c>
      <c r="J34" s="60">
        <v>3</v>
      </c>
      <c r="K34" s="5" t="s">
        <v>144</v>
      </c>
      <c r="L34" s="5" t="s">
        <v>966</v>
      </c>
      <c r="M34" s="8">
        <v>3</v>
      </c>
      <c r="N34" s="8">
        <v>3</v>
      </c>
      <c r="O34" s="8">
        <v>210</v>
      </c>
      <c r="P34" s="8">
        <v>10</v>
      </c>
      <c r="Q34" s="8">
        <f t="shared" si="0"/>
        <v>2100</v>
      </c>
      <c r="R34" s="8">
        <v>22</v>
      </c>
      <c r="S34" s="50">
        <f t="shared" si="1"/>
        <v>138.6</v>
      </c>
    </row>
    <row r="35" spans="1:19" ht="20.100000000000001" customHeight="1" x14ac:dyDescent="0.4">
      <c r="A35" s="15"/>
      <c r="B35" s="56">
        <v>3</v>
      </c>
      <c r="C35" s="56" t="s">
        <v>594</v>
      </c>
      <c r="D35" s="7">
        <v>26</v>
      </c>
      <c r="E35" s="56">
        <v>1</v>
      </c>
      <c r="F35" s="56" t="s">
        <v>579</v>
      </c>
      <c r="G35" s="56"/>
      <c r="H35" s="79"/>
      <c r="I35" s="41" t="s">
        <v>800</v>
      </c>
      <c r="J35" s="60">
        <v>3</v>
      </c>
      <c r="K35" s="5" t="s">
        <v>12</v>
      </c>
      <c r="L35" s="5" t="s">
        <v>967</v>
      </c>
      <c r="M35" s="8">
        <v>1</v>
      </c>
      <c r="N35" s="8">
        <v>1</v>
      </c>
      <c r="O35" s="8">
        <v>210</v>
      </c>
      <c r="P35" s="8">
        <v>10</v>
      </c>
      <c r="Q35" s="8">
        <f t="shared" ref="Q35" si="2">O35*P35</f>
        <v>2100</v>
      </c>
      <c r="R35" s="8">
        <v>42</v>
      </c>
      <c r="S35" s="50">
        <f t="shared" si="1"/>
        <v>88.2</v>
      </c>
    </row>
    <row r="36" spans="1:19" ht="20.100000000000001" customHeight="1" x14ac:dyDescent="0.4">
      <c r="A36" s="12" t="s">
        <v>41</v>
      </c>
      <c r="B36" s="56">
        <v>3</v>
      </c>
      <c r="C36" s="56" t="s">
        <v>594</v>
      </c>
      <c r="D36" s="7">
        <v>26</v>
      </c>
      <c r="E36" s="56">
        <v>1</v>
      </c>
      <c r="F36" s="56" t="s">
        <v>605</v>
      </c>
      <c r="G36" s="56"/>
      <c r="H36" s="79"/>
      <c r="I36" s="41" t="s">
        <v>715</v>
      </c>
      <c r="J36" s="60">
        <v>2.7</v>
      </c>
      <c r="K36" s="5" t="s">
        <v>801</v>
      </c>
      <c r="L36" s="5" t="s">
        <v>966</v>
      </c>
      <c r="M36" s="8">
        <v>1</v>
      </c>
      <c r="N36" s="8">
        <v>2</v>
      </c>
      <c r="O36" s="8">
        <v>210</v>
      </c>
      <c r="P36" s="8">
        <v>10</v>
      </c>
      <c r="Q36" s="8">
        <f>O36*P36</f>
        <v>2100</v>
      </c>
      <c r="R36" s="8">
        <v>22</v>
      </c>
      <c r="S36" s="50">
        <f t="shared" si="1"/>
        <v>92.4</v>
      </c>
    </row>
    <row r="37" spans="1:19" ht="20.100000000000001" customHeight="1" x14ac:dyDescent="0.4">
      <c r="A37" s="12" t="s">
        <v>13</v>
      </c>
      <c r="B37" s="56">
        <v>3</v>
      </c>
      <c r="C37" s="56" t="s">
        <v>594</v>
      </c>
      <c r="D37" s="7">
        <v>26</v>
      </c>
      <c r="E37" s="56">
        <v>2</v>
      </c>
      <c r="F37" s="56" t="s">
        <v>605</v>
      </c>
      <c r="G37" s="56"/>
      <c r="H37" s="78" t="s">
        <v>411</v>
      </c>
      <c r="I37" s="41" t="s">
        <v>86</v>
      </c>
      <c r="J37" s="60">
        <v>3</v>
      </c>
      <c r="K37" s="5" t="s">
        <v>92</v>
      </c>
      <c r="L37" s="5" t="s">
        <v>967</v>
      </c>
      <c r="M37" s="8">
        <v>25</v>
      </c>
      <c r="N37" s="8">
        <v>50</v>
      </c>
      <c r="O37" s="8">
        <v>210</v>
      </c>
      <c r="P37" s="8">
        <v>6</v>
      </c>
      <c r="Q37" s="8">
        <f t="shared" si="0"/>
        <v>1260</v>
      </c>
      <c r="R37" s="8">
        <v>42</v>
      </c>
      <c r="S37" s="50">
        <f t="shared" si="1"/>
        <v>2646</v>
      </c>
    </row>
    <row r="38" spans="1:19" ht="20.100000000000001" customHeight="1" x14ac:dyDescent="0.4">
      <c r="A38" s="12" t="s">
        <v>87</v>
      </c>
      <c r="B38" s="56">
        <v>3</v>
      </c>
      <c r="C38" s="56" t="s">
        <v>594</v>
      </c>
      <c r="D38" s="7">
        <v>26</v>
      </c>
      <c r="E38" s="56">
        <v>2</v>
      </c>
      <c r="F38" s="56" t="s">
        <v>605</v>
      </c>
      <c r="G38" s="56"/>
      <c r="H38" s="79"/>
      <c r="I38" s="41" t="s">
        <v>887</v>
      </c>
      <c r="J38" s="60">
        <v>3</v>
      </c>
      <c r="K38" s="5" t="s">
        <v>219</v>
      </c>
      <c r="L38" s="5" t="s">
        <v>967</v>
      </c>
      <c r="M38" s="8">
        <v>6</v>
      </c>
      <c r="N38" s="8">
        <v>12</v>
      </c>
      <c r="O38" s="8">
        <v>210</v>
      </c>
      <c r="P38" s="8">
        <v>8</v>
      </c>
      <c r="Q38" s="8">
        <f t="shared" si="0"/>
        <v>1680</v>
      </c>
      <c r="R38" s="8">
        <v>42</v>
      </c>
      <c r="S38" s="50">
        <f t="shared" si="1"/>
        <v>846.72</v>
      </c>
    </row>
    <row r="39" spans="1:19" ht="20.100000000000001" customHeight="1" x14ac:dyDescent="0.4">
      <c r="A39" s="12" t="s">
        <v>90</v>
      </c>
      <c r="B39" s="56">
        <v>3</v>
      </c>
      <c r="C39" s="56" t="s">
        <v>594</v>
      </c>
      <c r="D39" s="7">
        <v>26</v>
      </c>
      <c r="E39" s="56">
        <v>2</v>
      </c>
      <c r="F39" s="56" t="s">
        <v>605</v>
      </c>
      <c r="G39" s="56"/>
      <c r="H39" s="79"/>
      <c r="I39" s="41" t="s">
        <v>887</v>
      </c>
      <c r="J39" s="60">
        <v>3</v>
      </c>
      <c r="K39" s="5" t="s">
        <v>118</v>
      </c>
      <c r="L39" s="5" t="s">
        <v>967</v>
      </c>
      <c r="M39" s="8">
        <v>2</v>
      </c>
      <c r="N39" s="8">
        <v>2</v>
      </c>
      <c r="O39" s="8">
        <v>210</v>
      </c>
      <c r="P39" s="8">
        <v>8</v>
      </c>
      <c r="Q39" s="8">
        <f t="shared" si="0"/>
        <v>1680</v>
      </c>
      <c r="R39" s="8">
        <v>42</v>
      </c>
      <c r="S39" s="50">
        <f t="shared" si="1"/>
        <v>141.12</v>
      </c>
    </row>
    <row r="40" spans="1:19" ht="20.100000000000001" customHeight="1" x14ac:dyDescent="0.4">
      <c r="A40" s="12" t="s">
        <v>93</v>
      </c>
      <c r="B40" s="56">
        <v>3</v>
      </c>
      <c r="C40" s="56" t="s">
        <v>594</v>
      </c>
      <c r="D40" s="7">
        <v>26</v>
      </c>
      <c r="E40" s="56">
        <v>2</v>
      </c>
      <c r="F40" s="56" t="s">
        <v>605</v>
      </c>
      <c r="G40" s="56"/>
      <c r="H40" s="79"/>
      <c r="I40" s="41" t="s">
        <v>335</v>
      </c>
      <c r="J40" s="60">
        <v>3</v>
      </c>
      <c r="K40" s="5" t="s">
        <v>92</v>
      </c>
      <c r="L40" s="5" t="s">
        <v>967</v>
      </c>
      <c r="M40" s="8">
        <v>24</v>
      </c>
      <c r="N40" s="8">
        <v>48</v>
      </c>
      <c r="O40" s="8">
        <v>210</v>
      </c>
      <c r="P40" s="8">
        <v>5</v>
      </c>
      <c r="Q40" s="8">
        <f t="shared" si="0"/>
        <v>1050</v>
      </c>
      <c r="R40" s="8">
        <v>42</v>
      </c>
      <c r="S40" s="50">
        <f t="shared" si="1"/>
        <v>2116.8000000000002</v>
      </c>
    </row>
    <row r="41" spans="1:19" ht="20.100000000000001" customHeight="1" x14ac:dyDescent="0.4">
      <c r="A41" s="12" t="s">
        <v>87</v>
      </c>
      <c r="B41" s="56">
        <v>3</v>
      </c>
      <c r="C41" s="56" t="s">
        <v>594</v>
      </c>
      <c r="D41" s="7">
        <v>26</v>
      </c>
      <c r="E41" s="56">
        <v>2</v>
      </c>
      <c r="F41" s="56" t="s">
        <v>605</v>
      </c>
      <c r="G41" s="56"/>
      <c r="H41" s="79"/>
      <c r="I41" s="41" t="s">
        <v>321</v>
      </c>
      <c r="J41" s="60">
        <v>3</v>
      </c>
      <c r="K41" s="5" t="s">
        <v>219</v>
      </c>
      <c r="L41" s="5" t="s">
        <v>967</v>
      </c>
      <c r="M41" s="8">
        <v>6</v>
      </c>
      <c r="N41" s="8">
        <v>12</v>
      </c>
      <c r="O41" s="8">
        <v>210</v>
      </c>
      <c r="P41" s="8">
        <v>8</v>
      </c>
      <c r="Q41" s="8">
        <f t="shared" si="0"/>
        <v>1680</v>
      </c>
      <c r="R41" s="8">
        <v>42</v>
      </c>
      <c r="S41" s="50">
        <f t="shared" si="1"/>
        <v>846.72</v>
      </c>
    </row>
    <row r="42" spans="1:19" ht="20.100000000000001" customHeight="1" x14ac:dyDescent="0.4">
      <c r="A42" s="12" t="s">
        <v>90</v>
      </c>
      <c r="B42" s="56">
        <v>3</v>
      </c>
      <c r="C42" s="56" t="s">
        <v>594</v>
      </c>
      <c r="D42" s="7">
        <v>26</v>
      </c>
      <c r="E42" s="56">
        <v>2</v>
      </c>
      <c r="F42" s="56" t="s">
        <v>605</v>
      </c>
      <c r="G42" s="56"/>
      <c r="H42" s="79"/>
      <c r="I42" s="41" t="s">
        <v>321</v>
      </c>
      <c r="J42" s="60">
        <v>3</v>
      </c>
      <c r="K42" s="5" t="s">
        <v>118</v>
      </c>
      <c r="L42" s="5" t="s">
        <v>967</v>
      </c>
      <c r="M42" s="8">
        <v>2</v>
      </c>
      <c r="N42" s="8">
        <v>2</v>
      </c>
      <c r="O42" s="8">
        <v>210</v>
      </c>
      <c r="P42" s="8">
        <v>8</v>
      </c>
      <c r="Q42" s="8">
        <f t="shared" si="0"/>
        <v>1680</v>
      </c>
      <c r="R42" s="8">
        <v>42</v>
      </c>
      <c r="S42" s="50">
        <f t="shared" si="1"/>
        <v>141.12</v>
      </c>
    </row>
    <row r="43" spans="1:19" ht="20.100000000000001" customHeight="1" x14ac:dyDescent="0.4">
      <c r="A43" s="12" t="s">
        <v>87</v>
      </c>
      <c r="B43" s="56">
        <v>3</v>
      </c>
      <c r="C43" s="56" t="s">
        <v>594</v>
      </c>
      <c r="D43" s="7">
        <v>26</v>
      </c>
      <c r="E43" s="56">
        <v>2</v>
      </c>
      <c r="F43" s="56" t="s">
        <v>605</v>
      </c>
      <c r="G43" s="56"/>
      <c r="H43" s="79"/>
      <c r="I43" s="41" t="s">
        <v>322</v>
      </c>
      <c r="J43" s="60">
        <v>3</v>
      </c>
      <c r="K43" s="5" t="s">
        <v>219</v>
      </c>
      <c r="L43" s="5" t="s">
        <v>967</v>
      </c>
      <c r="M43" s="8">
        <v>6</v>
      </c>
      <c r="N43" s="8">
        <v>12</v>
      </c>
      <c r="O43" s="8">
        <v>210</v>
      </c>
      <c r="P43" s="8">
        <v>8</v>
      </c>
      <c r="Q43" s="8">
        <f t="shared" si="0"/>
        <v>1680</v>
      </c>
      <c r="R43" s="8">
        <v>42</v>
      </c>
      <c r="S43" s="50">
        <f t="shared" si="1"/>
        <v>846.72</v>
      </c>
    </row>
    <row r="44" spans="1:19" ht="20.100000000000001" customHeight="1" x14ac:dyDescent="0.4">
      <c r="A44" s="12" t="s">
        <v>90</v>
      </c>
      <c r="B44" s="56">
        <v>3</v>
      </c>
      <c r="C44" s="56" t="s">
        <v>594</v>
      </c>
      <c r="D44" s="7">
        <v>26</v>
      </c>
      <c r="E44" s="56">
        <v>2</v>
      </c>
      <c r="F44" s="56" t="s">
        <v>605</v>
      </c>
      <c r="G44" s="56"/>
      <c r="H44" s="79"/>
      <c r="I44" s="41" t="s">
        <v>322</v>
      </c>
      <c r="J44" s="60">
        <v>3</v>
      </c>
      <c r="K44" s="5" t="s">
        <v>118</v>
      </c>
      <c r="L44" s="5" t="s">
        <v>967</v>
      </c>
      <c r="M44" s="8">
        <v>2</v>
      </c>
      <c r="N44" s="8">
        <v>2</v>
      </c>
      <c r="O44" s="8">
        <v>210</v>
      </c>
      <c r="P44" s="8">
        <v>8</v>
      </c>
      <c r="Q44" s="8">
        <f t="shared" si="0"/>
        <v>1680</v>
      </c>
      <c r="R44" s="8">
        <v>42</v>
      </c>
      <c r="S44" s="50">
        <f t="shared" si="1"/>
        <v>141.12</v>
      </c>
    </row>
    <row r="45" spans="1:19" ht="20.100000000000001" customHeight="1" x14ac:dyDescent="0.4">
      <c r="A45" s="12" t="s">
        <v>43</v>
      </c>
      <c r="B45" s="56">
        <v>3</v>
      </c>
      <c r="C45" s="56" t="s">
        <v>594</v>
      </c>
      <c r="D45" s="7">
        <v>26</v>
      </c>
      <c r="E45" s="56">
        <v>2</v>
      </c>
      <c r="F45" s="56" t="s">
        <v>605</v>
      </c>
      <c r="G45" s="56"/>
      <c r="H45" s="79"/>
      <c r="I45" s="41" t="s">
        <v>131</v>
      </c>
      <c r="J45" s="60">
        <v>3</v>
      </c>
      <c r="K45" s="5" t="s">
        <v>366</v>
      </c>
      <c r="L45" s="5" t="s">
        <v>967</v>
      </c>
      <c r="M45" s="8">
        <v>1</v>
      </c>
      <c r="N45" s="8">
        <v>1</v>
      </c>
      <c r="O45" s="8">
        <v>210</v>
      </c>
      <c r="P45" s="8">
        <v>1</v>
      </c>
      <c r="Q45" s="8">
        <f t="shared" si="0"/>
        <v>210</v>
      </c>
      <c r="R45" s="8">
        <v>42</v>
      </c>
      <c r="S45" s="50">
        <f t="shared" si="1"/>
        <v>8.82</v>
      </c>
    </row>
    <row r="46" spans="1:19" ht="20.100000000000001" customHeight="1" x14ac:dyDescent="0.4">
      <c r="A46" s="12" t="s">
        <v>43</v>
      </c>
      <c r="B46" s="56">
        <v>3</v>
      </c>
      <c r="C46" s="56" t="s">
        <v>594</v>
      </c>
      <c r="D46" s="7">
        <v>26</v>
      </c>
      <c r="E46" s="56">
        <v>2</v>
      </c>
      <c r="F46" s="56" t="s">
        <v>605</v>
      </c>
      <c r="G46" s="56"/>
      <c r="H46" s="79"/>
      <c r="I46" s="41" t="s">
        <v>123</v>
      </c>
      <c r="J46" s="60">
        <v>3</v>
      </c>
      <c r="K46" s="5" t="s">
        <v>144</v>
      </c>
      <c r="L46" s="5" t="s">
        <v>966</v>
      </c>
      <c r="M46" s="8">
        <v>3</v>
      </c>
      <c r="N46" s="8">
        <v>3</v>
      </c>
      <c r="O46" s="8">
        <v>210</v>
      </c>
      <c r="P46" s="8">
        <v>10</v>
      </c>
      <c r="Q46" s="8">
        <f t="shared" si="0"/>
        <v>2100</v>
      </c>
      <c r="R46" s="8">
        <v>22</v>
      </c>
      <c r="S46" s="50">
        <f t="shared" si="1"/>
        <v>138.6</v>
      </c>
    </row>
    <row r="47" spans="1:19" ht="20.100000000000001" customHeight="1" x14ac:dyDescent="0.4">
      <c r="A47" s="12" t="s">
        <v>27</v>
      </c>
      <c r="B47" s="56">
        <v>3</v>
      </c>
      <c r="C47" s="56" t="s">
        <v>594</v>
      </c>
      <c r="D47" s="7">
        <v>26</v>
      </c>
      <c r="E47" s="56">
        <v>2</v>
      </c>
      <c r="F47" s="56" t="s">
        <v>605</v>
      </c>
      <c r="G47" s="56"/>
      <c r="H47" s="79"/>
      <c r="I47" s="41" t="s">
        <v>123</v>
      </c>
      <c r="J47" s="60">
        <v>3</v>
      </c>
      <c r="K47" s="5" t="s">
        <v>711</v>
      </c>
      <c r="L47" s="5" t="s">
        <v>947</v>
      </c>
      <c r="M47" s="8">
        <v>9</v>
      </c>
      <c r="N47" s="8">
        <v>9</v>
      </c>
      <c r="O47" s="8">
        <v>210</v>
      </c>
      <c r="P47" s="8">
        <v>10</v>
      </c>
      <c r="Q47" s="8">
        <f t="shared" si="0"/>
        <v>2100</v>
      </c>
      <c r="R47" s="8">
        <v>60</v>
      </c>
      <c r="S47" s="50">
        <f t="shared" si="1"/>
        <v>1134</v>
      </c>
    </row>
    <row r="48" spans="1:19" ht="20.100000000000001" customHeight="1" x14ac:dyDescent="0.4">
      <c r="A48" s="12" t="s">
        <v>41</v>
      </c>
      <c r="B48" s="56">
        <v>3</v>
      </c>
      <c r="C48" s="56" t="s">
        <v>594</v>
      </c>
      <c r="D48" s="7">
        <v>26</v>
      </c>
      <c r="E48" s="56">
        <v>2</v>
      </c>
      <c r="F48" s="56" t="s">
        <v>605</v>
      </c>
      <c r="G48" s="56"/>
      <c r="H48" s="79"/>
      <c r="I48" s="41" t="s">
        <v>123</v>
      </c>
      <c r="J48" s="60">
        <v>3</v>
      </c>
      <c r="K48" s="5" t="s">
        <v>17</v>
      </c>
      <c r="L48" s="5" t="s">
        <v>966</v>
      </c>
      <c r="M48" s="8">
        <v>3</v>
      </c>
      <c r="N48" s="8">
        <v>6</v>
      </c>
      <c r="O48" s="8">
        <v>210</v>
      </c>
      <c r="P48" s="8">
        <v>10</v>
      </c>
      <c r="Q48" s="8">
        <f t="shared" si="0"/>
        <v>2100</v>
      </c>
      <c r="R48" s="8">
        <v>22</v>
      </c>
      <c r="S48" s="50">
        <f t="shared" si="1"/>
        <v>277.2</v>
      </c>
    </row>
    <row r="49" spans="1:19" ht="20.100000000000001" customHeight="1" x14ac:dyDescent="0.4">
      <c r="A49" s="12" t="s">
        <v>16</v>
      </c>
      <c r="B49" s="56">
        <v>3</v>
      </c>
      <c r="C49" s="56" t="s">
        <v>594</v>
      </c>
      <c r="D49" s="7">
        <v>26</v>
      </c>
      <c r="E49" s="56">
        <v>2</v>
      </c>
      <c r="F49" s="56" t="s">
        <v>605</v>
      </c>
      <c r="G49" s="56"/>
      <c r="H49" s="79"/>
      <c r="I49" s="41" t="s">
        <v>145</v>
      </c>
      <c r="J49" s="60">
        <v>3</v>
      </c>
      <c r="K49" s="5" t="s">
        <v>15</v>
      </c>
      <c r="L49" s="5" t="s">
        <v>967</v>
      </c>
      <c r="M49" s="8">
        <v>1</v>
      </c>
      <c r="N49" s="8">
        <v>2</v>
      </c>
      <c r="O49" s="8">
        <v>210</v>
      </c>
      <c r="P49" s="8">
        <v>2</v>
      </c>
      <c r="Q49" s="8">
        <f>O49*P49</f>
        <v>420</v>
      </c>
      <c r="R49" s="8">
        <v>42</v>
      </c>
      <c r="S49" s="50">
        <f t="shared" si="1"/>
        <v>35.28</v>
      </c>
    </row>
    <row r="50" spans="1:19" ht="20.100000000000001" customHeight="1" x14ac:dyDescent="0.4">
      <c r="A50" s="12" t="s">
        <v>70</v>
      </c>
      <c r="B50" s="56">
        <v>3</v>
      </c>
      <c r="C50" s="56" t="s">
        <v>594</v>
      </c>
      <c r="D50" s="7">
        <v>26</v>
      </c>
      <c r="E50" s="56">
        <v>2</v>
      </c>
      <c r="F50" s="56" t="s">
        <v>605</v>
      </c>
      <c r="G50" s="56"/>
      <c r="H50" s="79"/>
      <c r="I50" s="41" t="s">
        <v>716</v>
      </c>
      <c r="J50" s="60">
        <v>3</v>
      </c>
      <c r="K50" s="5" t="s">
        <v>712</v>
      </c>
      <c r="L50" s="5" t="s">
        <v>967</v>
      </c>
      <c r="M50" s="8">
        <v>1</v>
      </c>
      <c r="N50" s="8">
        <v>1</v>
      </c>
      <c r="O50" s="8">
        <v>210</v>
      </c>
      <c r="P50" s="8">
        <v>10</v>
      </c>
      <c r="Q50" s="8">
        <f>O50*P50</f>
        <v>2100</v>
      </c>
      <c r="R50" s="8">
        <v>42</v>
      </c>
      <c r="S50" s="50">
        <f t="shared" si="1"/>
        <v>88.2</v>
      </c>
    </row>
    <row r="51" spans="1:19" ht="20.100000000000001" customHeight="1" x14ac:dyDescent="0.4">
      <c r="A51" s="12" t="s">
        <v>98</v>
      </c>
      <c r="B51" s="56">
        <v>3</v>
      </c>
      <c r="C51" s="56" t="s">
        <v>594</v>
      </c>
      <c r="D51" s="7">
        <v>26</v>
      </c>
      <c r="E51" s="56">
        <v>2</v>
      </c>
      <c r="F51" s="56" t="s">
        <v>605</v>
      </c>
      <c r="G51" s="56"/>
      <c r="H51" s="79"/>
      <c r="I51" s="41" t="s">
        <v>715</v>
      </c>
      <c r="J51" s="60">
        <v>3</v>
      </c>
      <c r="K51" s="5" t="s">
        <v>297</v>
      </c>
      <c r="L51" s="5" t="s">
        <v>966</v>
      </c>
      <c r="M51" s="8">
        <v>1</v>
      </c>
      <c r="N51" s="8">
        <v>2</v>
      </c>
      <c r="O51" s="8">
        <v>210</v>
      </c>
      <c r="P51" s="8">
        <v>10</v>
      </c>
      <c r="Q51" s="8">
        <f>O51*P51</f>
        <v>2100</v>
      </c>
      <c r="R51" s="8">
        <v>22</v>
      </c>
      <c r="S51" s="50">
        <f t="shared" si="1"/>
        <v>92.4</v>
      </c>
    </row>
    <row r="52" spans="1:19" ht="20.100000000000001" customHeight="1" x14ac:dyDescent="0.4">
      <c r="A52" s="12" t="s">
        <v>70</v>
      </c>
      <c r="B52" s="56">
        <v>3</v>
      </c>
      <c r="C52" s="56" t="s">
        <v>594</v>
      </c>
      <c r="D52" s="7">
        <v>26</v>
      </c>
      <c r="E52" s="56">
        <v>2</v>
      </c>
      <c r="F52" s="56" t="s">
        <v>605</v>
      </c>
      <c r="G52" s="56"/>
      <c r="H52" s="80"/>
      <c r="I52" s="41" t="s">
        <v>715</v>
      </c>
      <c r="J52" s="60">
        <v>2.4</v>
      </c>
      <c r="K52" s="5" t="s">
        <v>712</v>
      </c>
      <c r="L52" s="5" t="s">
        <v>967</v>
      </c>
      <c r="M52" s="8">
        <v>1</v>
      </c>
      <c r="N52" s="8">
        <v>1</v>
      </c>
      <c r="O52" s="8">
        <v>210</v>
      </c>
      <c r="P52" s="8">
        <v>10</v>
      </c>
      <c r="Q52" s="8">
        <f t="shared" si="0"/>
        <v>2100</v>
      </c>
      <c r="R52" s="8">
        <v>42</v>
      </c>
      <c r="S52" s="50">
        <f t="shared" si="1"/>
        <v>88.2</v>
      </c>
    </row>
    <row r="53" spans="1:19" ht="20.100000000000001" customHeight="1" x14ac:dyDescent="0.4">
      <c r="A53" s="12" t="s">
        <v>367</v>
      </c>
      <c r="B53" s="56">
        <v>3</v>
      </c>
      <c r="C53" s="56" t="s">
        <v>594</v>
      </c>
      <c r="D53" s="7">
        <v>30</v>
      </c>
      <c r="E53" s="56">
        <v>2</v>
      </c>
      <c r="F53" s="56" t="s">
        <v>610</v>
      </c>
      <c r="G53" s="56"/>
      <c r="H53" s="54" t="s">
        <v>717</v>
      </c>
      <c r="I53" s="41" t="s">
        <v>151</v>
      </c>
      <c r="J53" s="60">
        <v>3</v>
      </c>
      <c r="K53" s="5" t="s">
        <v>92</v>
      </c>
      <c r="L53" s="5" t="s">
        <v>967</v>
      </c>
      <c r="M53" s="8">
        <v>3</v>
      </c>
      <c r="N53" s="8">
        <v>6</v>
      </c>
      <c r="O53" s="8">
        <v>210</v>
      </c>
      <c r="P53" s="8">
        <v>10</v>
      </c>
      <c r="Q53" s="8">
        <f t="shared" si="0"/>
        <v>2100</v>
      </c>
      <c r="R53" s="8">
        <v>42</v>
      </c>
      <c r="S53" s="50">
        <f t="shared" si="1"/>
        <v>529.20000000000005</v>
      </c>
    </row>
    <row r="54" spans="1:19" ht="20.100000000000001" customHeight="1" x14ac:dyDescent="0.4">
      <c r="A54" s="12" t="s">
        <v>66</v>
      </c>
      <c r="B54" s="56">
        <v>3</v>
      </c>
      <c r="C54" s="56" t="s">
        <v>594</v>
      </c>
      <c r="D54" s="7">
        <v>26</v>
      </c>
      <c r="E54" s="56">
        <v>3</v>
      </c>
      <c r="F54" s="56" t="s">
        <v>605</v>
      </c>
      <c r="G54" s="56"/>
      <c r="H54" s="78" t="s">
        <v>412</v>
      </c>
      <c r="I54" s="41" t="s">
        <v>101</v>
      </c>
      <c r="J54" s="60">
        <v>3</v>
      </c>
      <c r="K54" s="5" t="s">
        <v>92</v>
      </c>
      <c r="L54" s="5" t="s">
        <v>967</v>
      </c>
      <c r="M54" s="8">
        <v>15</v>
      </c>
      <c r="N54" s="8">
        <v>30</v>
      </c>
      <c r="O54" s="8">
        <v>210</v>
      </c>
      <c r="P54" s="8">
        <v>4</v>
      </c>
      <c r="Q54" s="8">
        <f t="shared" si="0"/>
        <v>840</v>
      </c>
      <c r="R54" s="8">
        <v>42</v>
      </c>
      <c r="S54" s="50">
        <f t="shared" si="1"/>
        <v>1058.4000000000001</v>
      </c>
    </row>
    <row r="55" spans="1:19" ht="20.100000000000001" customHeight="1" x14ac:dyDescent="0.4">
      <c r="A55" s="12" t="s">
        <v>90</v>
      </c>
      <c r="B55" s="56">
        <v>3</v>
      </c>
      <c r="C55" s="56" t="s">
        <v>594</v>
      </c>
      <c r="D55" s="7">
        <v>26</v>
      </c>
      <c r="E55" s="56">
        <v>3</v>
      </c>
      <c r="F55" s="56" t="s">
        <v>605</v>
      </c>
      <c r="G55" s="56"/>
      <c r="H55" s="79"/>
      <c r="I55" s="41" t="s">
        <v>101</v>
      </c>
      <c r="J55" s="60">
        <v>3</v>
      </c>
      <c r="K55" s="5" t="s">
        <v>118</v>
      </c>
      <c r="L55" s="5" t="s">
        <v>967</v>
      </c>
      <c r="M55" s="8">
        <v>2</v>
      </c>
      <c r="N55" s="8">
        <v>2</v>
      </c>
      <c r="O55" s="8">
        <v>210</v>
      </c>
      <c r="P55" s="8">
        <v>4</v>
      </c>
      <c r="Q55" s="8">
        <f t="shared" si="0"/>
        <v>840</v>
      </c>
      <c r="R55" s="8">
        <v>42</v>
      </c>
      <c r="S55" s="50">
        <f t="shared" si="1"/>
        <v>70.56</v>
      </c>
    </row>
    <row r="56" spans="1:19" ht="20.100000000000001" customHeight="1" x14ac:dyDescent="0.4">
      <c r="A56" s="12" t="s">
        <v>16</v>
      </c>
      <c r="B56" s="56">
        <v>3</v>
      </c>
      <c r="C56" s="56" t="s">
        <v>594</v>
      </c>
      <c r="D56" s="7">
        <v>26</v>
      </c>
      <c r="E56" s="56">
        <v>3</v>
      </c>
      <c r="F56" s="56" t="s">
        <v>605</v>
      </c>
      <c r="G56" s="56"/>
      <c r="H56" s="79"/>
      <c r="I56" s="41" t="s">
        <v>100</v>
      </c>
      <c r="J56" s="60">
        <v>3</v>
      </c>
      <c r="K56" s="5" t="s">
        <v>15</v>
      </c>
      <c r="L56" s="5" t="s">
        <v>967</v>
      </c>
      <c r="M56" s="8">
        <v>4</v>
      </c>
      <c r="N56" s="8">
        <v>8</v>
      </c>
      <c r="O56" s="8">
        <v>210</v>
      </c>
      <c r="P56" s="8">
        <v>1</v>
      </c>
      <c r="Q56" s="8">
        <f t="shared" si="0"/>
        <v>210</v>
      </c>
      <c r="R56" s="8">
        <v>42</v>
      </c>
      <c r="S56" s="50">
        <f t="shared" si="1"/>
        <v>70.56</v>
      </c>
    </row>
    <row r="57" spans="1:19" ht="20.100000000000001" customHeight="1" x14ac:dyDescent="0.4">
      <c r="A57" s="12" t="s">
        <v>103</v>
      </c>
      <c r="B57" s="56">
        <v>3</v>
      </c>
      <c r="C57" s="56" t="s">
        <v>594</v>
      </c>
      <c r="D57" s="7">
        <v>26</v>
      </c>
      <c r="E57" s="56">
        <v>3</v>
      </c>
      <c r="F57" s="56" t="s">
        <v>605</v>
      </c>
      <c r="G57" s="56"/>
      <c r="H57" s="79"/>
      <c r="I57" s="41" t="s">
        <v>102</v>
      </c>
      <c r="J57" s="60">
        <v>3</v>
      </c>
      <c r="K57" s="5" t="s">
        <v>355</v>
      </c>
      <c r="L57" s="5" t="s">
        <v>967</v>
      </c>
      <c r="M57" s="8">
        <v>16</v>
      </c>
      <c r="N57" s="8">
        <v>32</v>
      </c>
      <c r="O57" s="8">
        <v>210</v>
      </c>
      <c r="P57" s="8">
        <v>5</v>
      </c>
      <c r="Q57" s="8">
        <f t="shared" si="0"/>
        <v>1050</v>
      </c>
      <c r="R57" s="8">
        <v>42</v>
      </c>
      <c r="S57" s="50">
        <f t="shared" si="1"/>
        <v>1411.2</v>
      </c>
    </row>
    <row r="58" spans="1:19" ht="20.100000000000001" customHeight="1" x14ac:dyDescent="0.4">
      <c r="A58" s="12" t="s">
        <v>90</v>
      </c>
      <c r="B58" s="56">
        <v>3</v>
      </c>
      <c r="C58" s="56" t="s">
        <v>594</v>
      </c>
      <c r="D58" s="7">
        <v>26</v>
      </c>
      <c r="E58" s="56">
        <v>3</v>
      </c>
      <c r="F58" s="56" t="s">
        <v>605</v>
      </c>
      <c r="G58" s="56"/>
      <c r="H58" s="79"/>
      <c r="I58" s="41" t="s">
        <v>102</v>
      </c>
      <c r="J58" s="60">
        <v>3</v>
      </c>
      <c r="K58" s="5" t="s">
        <v>118</v>
      </c>
      <c r="L58" s="5" t="s">
        <v>967</v>
      </c>
      <c r="M58" s="8">
        <v>2</v>
      </c>
      <c r="N58" s="8">
        <v>2</v>
      </c>
      <c r="O58" s="8">
        <v>210</v>
      </c>
      <c r="P58" s="8">
        <v>5</v>
      </c>
      <c r="Q58" s="8">
        <f t="shared" si="0"/>
        <v>1050</v>
      </c>
      <c r="R58" s="8">
        <v>42</v>
      </c>
      <c r="S58" s="50">
        <f t="shared" si="1"/>
        <v>88.2</v>
      </c>
    </row>
    <row r="59" spans="1:19" ht="20.100000000000001" customHeight="1" x14ac:dyDescent="0.4">
      <c r="A59" s="12" t="s">
        <v>16</v>
      </c>
      <c r="B59" s="56">
        <v>3</v>
      </c>
      <c r="C59" s="56" t="s">
        <v>594</v>
      </c>
      <c r="D59" s="7">
        <v>26</v>
      </c>
      <c r="E59" s="56">
        <v>3</v>
      </c>
      <c r="F59" s="56" t="s">
        <v>605</v>
      </c>
      <c r="G59" s="56"/>
      <c r="H59" s="79"/>
      <c r="I59" s="41" t="s">
        <v>105</v>
      </c>
      <c r="J59" s="60">
        <v>3</v>
      </c>
      <c r="K59" s="5" t="s">
        <v>15</v>
      </c>
      <c r="L59" s="5" t="s">
        <v>967</v>
      </c>
      <c r="M59" s="8">
        <v>3</v>
      </c>
      <c r="N59" s="8">
        <v>6</v>
      </c>
      <c r="O59" s="8">
        <v>210</v>
      </c>
      <c r="P59" s="8">
        <v>1</v>
      </c>
      <c r="Q59" s="8">
        <f t="shared" ref="Q59:Q126" si="3">O59*P59</f>
        <v>210</v>
      </c>
      <c r="R59" s="8">
        <v>42</v>
      </c>
      <c r="S59" s="50">
        <f t="shared" si="1"/>
        <v>52.92</v>
      </c>
    </row>
    <row r="60" spans="1:19" ht="20.100000000000001" customHeight="1" x14ac:dyDescent="0.4">
      <c r="A60" s="12" t="s">
        <v>16</v>
      </c>
      <c r="B60" s="56">
        <v>3</v>
      </c>
      <c r="C60" s="56" t="s">
        <v>594</v>
      </c>
      <c r="D60" s="7">
        <v>26</v>
      </c>
      <c r="E60" s="56">
        <v>3</v>
      </c>
      <c r="F60" s="56" t="s">
        <v>605</v>
      </c>
      <c r="G60" s="56"/>
      <c r="H60" s="79"/>
      <c r="I60" s="41" t="s">
        <v>96</v>
      </c>
      <c r="J60" s="60">
        <v>3</v>
      </c>
      <c r="K60" s="5" t="s">
        <v>15</v>
      </c>
      <c r="L60" s="5" t="s">
        <v>967</v>
      </c>
      <c r="M60" s="8">
        <v>4</v>
      </c>
      <c r="N60" s="8">
        <v>8</v>
      </c>
      <c r="O60" s="8">
        <v>210</v>
      </c>
      <c r="P60" s="8">
        <v>1</v>
      </c>
      <c r="Q60" s="8">
        <f t="shared" si="3"/>
        <v>210</v>
      </c>
      <c r="R60" s="8">
        <v>42</v>
      </c>
      <c r="S60" s="50">
        <f t="shared" si="1"/>
        <v>70.56</v>
      </c>
    </row>
    <row r="61" spans="1:19" ht="20.100000000000001" customHeight="1" x14ac:dyDescent="0.4">
      <c r="A61" s="12" t="s">
        <v>66</v>
      </c>
      <c r="B61" s="56">
        <v>3</v>
      </c>
      <c r="C61" s="56" t="s">
        <v>594</v>
      </c>
      <c r="D61" s="7">
        <v>26</v>
      </c>
      <c r="E61" s="56">
        <v>3</v>
      </c>
      <c r="F61" s="56" t="s">
        <v>605</v>
      </c>
      <c r="G61" s="56"/>
      <c r="H61" s="79"/>
      <c r="I61" s="41" t="s">
        <v>95</v>
      </c>
      <c r="J61" s="60">
        <v>3</v>
      </c>
      <c r="K61" s="5" t="s">
        <v>92</v>
      </c>
      <c r="L61" s="5" t="s">
        <v>967</v>
      </c>
      <c r="M61" s="8">
        <v>15</v>
      </c>
      <c r="N61" s="8">
        <v>30</v>
      </c>
      <c r="O61" s="8">
        <v>210</v>
      </c>
      <c r="P61" s="8">
        <v>6</v>
      </c>
      <c r="Q61" s="8">
        <f t="shared" si="3"/>
        <v>1260</v>
      </c>
      <c r="R61" s="8">
        <v>42</v>
      </c>
      <c r="S61" s="50">
        <f t="shared" si="1"/>
        <v>1587.6</v>
      </c>
    </row>
    <row r="62" spans="1:19" ht="20.100000000000001" customHeight="1" x14ac:dyDescent="0.4">
      <c r="A62" s="12" t="s">
        <v>90</v>
      </c>
      <c r="B62" s="56">
        <v>3</v>
      </c>
      <c r="C62" s="56" t="s">
        <v>594</v>
      </c>
      <c r="D62" s="7">
        <v>26</v>
      </c>
      <c r="E62" s="56">
        <v>3</v>
      </c>
      <c r="F62" s="56" t="s">
        <v>605</v>
      </c>
      <c r="G62" s="56"/>
      <c r="H62" s="79"/>
      <c r="I62" s="41" t="s">
        <v>95</v>
      </c>
      <c r="J62" s="60">
        <v>3</v>
      </c>
      <c r="K62" s="5" t="s">
        <v>118</v>
      </c>
      <c r="L62" s="5" t="s">
        <v>967</v>
      </c>
      <c r="M62" s="8">
        <v>2</v>
      </c>
      <c r="N62" s="8">
        <v>2</v>
      </c>
      <c r="O62" s="8">
        <v>210</v>
      </c>
      <c r="P62" s="8">
        <v>6</v>
      </c>
      <c r="Q62" s="8">
        <f t="shared" si="3"/>
        <v>1260</v>
      </c>
      <c r="R62" s="8">
        <v>42</v>
      </c>
      <c r="S62" s="50">
        <f t="shared" si="1"/>
        <v>105.84</v>
      </c>
    </row>
    <row r="63" spans="1:19" ht="20.100000000000001" customHeight="1" x14ac:dyDescent="0.4">
      <c r="A63" s="6"/>
      <c r="B63" s="56">
        <v>3</v>
      </c>
      <c r="C63" s="56" t="s">
        <v>594</v>
      </c>
      <c r="D63" s="7">
        <v>26</v>
      </c>
      <c r="E63" s="56">
        <v>3</v>
      </c>
      <c r="F63" s="56" t="s">
        <v>605</v>
      </c>
      <c r="G63" s="56"/>
      <c r="H63" s="79"/>
      <c r="I63" s="41" t="s">
        <v>123</v>
      </c>
      <c r="J63" s="60">
        <v>3</v>
      </c>
      <c r="K63" s="5" t="s">
        <v>363</v>
      </c>
      <c r="L63" s="5" t="s">
        <v>966</v>
      </c>
      <c r="M63" s="8">
        <v>2</v>
      </c>
      <c r="N63" s="8">
        <v>2</v>
      </c>
      <c r="O63" s="8">
        <v>210</v>
      </c>
      <c r="P63" s="8">
        <v>10</v>
      </c>
      <c r="Q63" s="8">
        <f>O63*P63</f>
        <v>2100</v>
      </c>
      <c r="R63" s="8">
        <v>22</v>
      </c>
      <c r="S63" s="50">
        <f t="shared" si="1"/>
        <v>92.4</v>
      </c>
    </row>
    <row r="64" spans="1:19" ht="20.100000000000001" customHeight="1" x14ac:dyDescent="0.4">
      <c r="A64" s="12" t="s">
        <v>24</v>
      </c>
      <c r="B64" s="56">
        <v>3</v>
      </c>
      <c r="C64" s="56" t="s">
        <v>594</v>
      </c>
      <c r="D64" s="7">
        <v>26</v>
      </c>
      <c r="E64" s="56">
        <v>3</v>
      </c>
      <c r="F64" s="56" t="s">
        <v>605</v>
      </c>
      <c r="G64" s="56"/>
      <c r="H64" s="79"/>
      <c r="I64" s="41" t="s">
        <v>123</v>
      </c>
      <c r="J64" s="60">
        <v>3.7</v>
      </c>
      <c r="K64" s="5" t="s">
        <v>20</v>
      </c>
      <c r="L64" s="5" t="s">
        <v>967</v>
      </c>
      <c r="M64" s="8">
        <v>8</v>
      </c>
      <c r="N64" s="8">
        <v>8</v>
      </c>
      <c r="O64" s="8">
        <v>210</v>
      </c>
      <c r="P64" s="8">
        <v>10</v>
      </c>
      <c r="Q64" s="8">
        <f>O64*P64</f>
        <v>2100</v>
      </c>
      <c r="R64" s="8">
        <v>42</v>
      </c>
      <c r="S64" s="50">
        <f t="shared" si="1"/>
        <v>705.6</v>
      </c>
    </row>
    <row r="65" spans="1:19" ht="20.100000000000001" customHeight="1" x14ac:dyDescent="0.4">
      <c r="A65" s="12" t="s">
        <v>27</v>
      </c>
      <c r="B65" s="56">
        <v>3</v>
      </c>
      <c r="C65" s="56" t="s">
        <v>594</v>
      </c>
      <c r="D65" s="7">
        <v>26</v>
      </c>
      <c r="E65" s="56">
        <v>3</v>
      </c>
      <c r="F65" s="56" t="s">
        <v>605</v>
      </c>
      <c r="G65" s="56"/>
      <c r="H65" s="79"/>
      <c r="I65" s="41" t="s">
        <v>123</v>
      </c>
      <c r="J65" s="60">
        <v>3</v>
      </c>
      <c r="K65" s="5" t="s">
        <v>711</v>
      </c>
      <c r="L65" s="5" t="s">
        <v>947</v>
      </c>
      <c r="M65" s="8">
        <v>3</v>
      </c>
      <c r="N65" s="8">
        <v>3</v>
      </c>
      <c r="O65" s="8">
        <v>210</v>
      </c>
      <c r="P65" s="8">
        <v>10</v>
      </c>
      <c r="Q65" s="8">
        <f t="shared" si="3"/>
        <v>2100</v>
      </c>
      <c r="R65" s="8">
        <v>60</v>
      </c>
      <c r="S65" s="50">
        <f t="shared" si="1"/>
        <v>378</v>
      </c>
    </row>
    <row r="66" spans="1:19" ht="20.100000000000001" customHeight="1" x14ac:dyDescent="0.4">
      <c r="A66" s="12" t="s">
        <v>43</v>
      </c>
      <c r="B66" s="56">
        <v>3</v>
      </c>
      <c r="C66" s="56" t="s">
        <v>594</v>
      </c>
      <c r="D66" s="7">
        <v>26</v>
      </c>
      <c r="E66" s="56">
        <v>3</v>
      </c>
      <c r="F66" s="56" t="s">
        <v>605</v>
      </c>
      <c r="G66" s="56"/>
      <c r="H66" s="79"/>
      <c r="I66" s="41" t="s">
        <v>145</v>
      </c>
      <c r="J66" s="60">
        <v>3</v>
      </c>
      <c r="K66" s="5" t="s">
        <v>373</v>
      </c>
      <c r="L66" s="5" t="s">
        <v>966</v>
      </c>
      <c r="M66" s="8">
        <v>1</v>
      </c>
      <c r="N66" s="8">
        <v>1</v>
      </c>
      <c r="O66" s="8">
        <v>210</v>
      </c>
      <c r="P66" s="8">
        <v>1.5</v>
      </c>
      <c r="Q66" s="8">
        <f t="shared" si="3"/>
        <v>315</v>
      </c>
      <c r="R66" s="8">
        <v>22</v>
      </c>
      <c r="S66" s="50">
        <f t="shared" si="1"/>
        <v>6.93</v>
      </c>
    </row>
    <row r="67" spans="1:19" ht="20.100000000000001" customHeight="1" x14ac:dyDescent="0.4">
      <c r="A67" s="12" t="s">
        <v>98</v>
      </c>
      <c r="B67" s="56">
        <v>3</v>
      </c>
      <c r="C67" s="56" t="s">
        <v>594</v>
      </c>
      <c r="D67" s="7">
        <v>26</v>
      </c>
      <c r="E67" s="56">
        <v>3</v>
      </c>
      <c r="F67" s="56" t="s">
        <v>605</v>
      </c>
      <c r="G67" s="56"/>
      <c r="H67" s="79"/>
      <c r="I67" s="41" t="s">
        <v>715</v>
      </c>
      <c r="J67" s="60">
        <v>2.7</v>
      </c>
      <c r="K67" s="5" t="s">
        <v>297</v>
      </c>
      <c r="L67" s="5" t="s">
        <v>966</v>
      </c>
      <c r="M67" s="8">
        <v>1</v>
      </c>
      <c r="N67" s="8">
        <v>2</v>
      </c>
      <c r="O67" s="8">
        <v>210</v>
      </c>
      <c r="P67" s="8">
        <v>10</v>
      </c>
      <c r="Q67" s="8">
        <f>O67*P67</f>
        <v>2100</v>
      </c>
      <c r="R67" s="8">
        <v>22</v>
      </c>
      <c r="S67" s="50">
        <f t="shared" si="1"/>
        <v>92.4</v>
      </c>
    </row>
    <row r="68" spans="1:19" ht="20.100000000000001" customHeight="1" x14ac:dyDescent="0.4">
      <c r="A68" s="12" t="s">
        <v>51</v>
      </c>
      <c r="B68" s="56">
        <v>3</v>
      </c>
      <c r="C68" s="56" t="s">
        <v>594</v>
      </c>
      <c r="D68" s="7">
        <v>26</v>
      </c>
      <c r="E68" s="56">
        <v>3</v>
      </c>
      <c r="F68" s="56" t="s">
        <v>605</v>
      </c>
      <c r="G68" s="56"/>
      <c r="H68" s="80"/>
      <c r="I68" s="41" t="s">
        <v>715</v>
      </c>
      <c r="J68" s="60">
        <v>2.5</v>
      </c>
      <c r="K68" s="5" t="s">
        <v>712</v>
      </c>
      <c r="L68" s="5" t="s">
        <v>967</v>
      </c>
      <c r="M68" s="8">
        <v>1</v>
      </c>
      <c r="N68" s="8">
        <v>1</v>
      </c>
      <c r="O68" s="8">
        <v>210</v>
      </c>
      <c r="P68" s="8">
        <v>10</v>
      </c>
      <c r="Q68" s="8">
        <f>O68*P68</f>
        <v>2100</v>
      </c>
      <c r="R68" s="8">
        <v>42</v>
      </c>
      <c r="S68" s="50">
        <f t="shared" si="1"/>
        <v>88.2</v>
      </c>
    </row>
    <row r="69" spans="1:19" ht="20.100000000000001" customHeight="1" x14ac:dyDescent="0.4">
      <c r="A69" s="12" t="s">
        <v>87</v>
      </c>
      <c r="B69" s="56">
        <v>3</v>
      </c>
      <c r="C69" s="56" t="s">
        <v>594</v>
      </c>
      <c r="D69" s="7" t="s">
        <v>615</v>
      </c>
      <c r="E69" s="56">
        <v>1</v>
      </c>
      <c r="F69" s="56" t="s">
        <v>605</v>
      </c>
      <c r="G69" s="56"/>
      <c r="H69" s="78" t="s">
        <v>443</v>
      </c>
      <c r="I69" s="41" t="s">
        <v>130</v>
      </c>
      <c r="J69" s="60">
        <v>3</v>
      </c>
      <c r="K69" s="5" t="s">
        <v>219</v>
      </c>
      <c r="L69" s="5" t="s">
        <v>967</v>
      </c>
      <c r="M69" s="8">
        <v>9</v>
      </c>
      <c r="N69" s="8">
        <v>18</v>
      </c>
      <c r="O69" s="8">
        <v>210</v>
      </c>
      <c r="P69" s="8">
        <v>8</v>
      </c>
      <c r="Q69" s="8">
        <f t="shared" si="3"/>
        <v>1680</v>
      </c>
      <c r="R69" s="8">
        <v>42</v>
      </c>
      <c r="S69" s="50">
        <f t="shared" si="1"/>
        <v>1270.08</v>
      </c>
    </row>
    <row r="70" spans="1:19" ht="20.100000000000001" customHeight="1" x14ac:dyDescent="0.4">
      <c r="A70" s="12" t="s">
        <v>90</v>
      </c>
      <c r="B70" s="56">
        <v>3</v>
      </c>
      <c r="C70" s="56" t="s">
        <v>594</v>
      </c>
      <c r="D70" s="7" t="s">
        <v>615</v>
      </c>
      <c r="E70" s="56">
        <v>1</v>
      </c>
      <c r="F70" s="56" t="s">
        <v>605</v>
      </c>
      <c r="G70" s="56"/>
      <c r="H70" s="79"/>
      <c r="I70" s="41" t="s">
        <v>130</v>
      </c>
      <c r="J70" s="60">
        <v>3</v>
      </c>
      <c r="K70" s="5" t="s">
        <v>118</v>
      </c>
      <c r="L70" s="5" t="s">
        <v>967</v>
      </c>
      <c r="M70" s="8">
        <v>2</v>
      </c>
      <c r="N70" s="8">
        <v>2</v>
      </c>
      <c r="O70" s="8">
        <v>210</v>
      </c>
      <c r="P70" s="8">
        <v>8</v>
      </c>
      <c r="Q70" s="8">
        <f t="shared" si="3"/>
        <v>1680</v>
      </c>
      <c r="R70" s="8">
        <v>42</v>
      </c>
      <c r="S70" s="50">
        <f t="shared" ref="S70:S133" si="4">N70*Q70*R70/1000</f>
        <v>141.12</v>
      </c>
    </row>
    <row r="71" spans="1:19" ht="20.100000000000001" customHeight="1" x14ac:dyDescent="0.4">
      <c r="A71" s="12" t="s">
        <v>87</v>
      </c>
      <c r="B71" s="56">
        <v>3</v>
      </c>
      <c r="C71" s="56" t="s">
        <v>594</v>
      </c>
      <c r="D71" s="7" t="s">
        <v>614</v>
      </c>
      <c r="E71" s="56">
        <v>1</v>
      </c>
      <c r="F71" s="56" t="s">
        <v>605</v>
      </c>
      <c r="G71" s="56"/>
      <c r="H71" s="79"/>
      <c r="I71" s="41" t="s">
        <v>129</v>
      </c>
      <c r="J71" s="60">
        <v>3</v>
      </c>
      <c r="K71" s="5" t="s">
        <v>219</v>
      </c>
      <c r="L71" s="5" t="s">
        <v>967</v>
      </c>
      <c r="M71" s="8">
        <v>8</v>
      </c>
      <c r="N71" s="8">
        <v>16</v>
      </c>
      <c r="O71" s="8">
        <v>210</v>
      </c>
      <c r="P71" s="8">
        <v>8</v>
      </c>
      <c r="Q71" s="8">
        <f t="shared" si="3"/>
        <v>1680</v>
      </c>
      <c r="R71" s="8">
        <v>42</v>
      </c>
      <c r="S71" s="50">
        <f t="shared" si="4"/>
        <v>1128.96</v>
      </c>
    </row>
    <row r="72" spans="1:19" ht="20.100000000000001" customHeight="1" x14ac:dyDescent="0.4">
      <c r="A72" s="12" t="s">
        <v>90</v>
      </c>
      <c r="B72" s="56">
        <v>3</v>
      </c>
      <c r="C72" s="56" t="s">
        <v>594</v>
      </c>
      <c r="D72" s="7" t="s">
        <v>614</v>
      </c>
      <c r="E72" s="56">
        <v>1</v>
      </c>
      <c r="F72" s="56" t="s">
        <v>605</v>
      </c>
      <c r="G72" s="54"/>
      <c r="H72" s="79"/>
      <c r="I72" s="41" t="s">
        <v>129</v>
      </c>
      <c r="J72" s="60">
        <v>3</v>
      </c>
      <c r="K72" s="5" t="s">
        <v>118</v>
      </c>
      <c r="L72" s="5" t="s">
        <v>967</v>
      </c>
      <c r="M72" s="8">
        <v>2</v>
      </c>
      <c r="N72" s="8">
        <v>2</v>
      </c>
      <c r="O72" s="8">
        <v>210</v>
      </c>
      <c r="P72" s="8">
        <v>8</v>
      </c>
      <c r="Q72" s="8">
        <f t="shared" si="3"/>
        <v>1680</v>
      </c>
      <c r="R72" s="8">
        <v>42</v>
      </c>
      <c r="S72" s="50">
        <f t="shared" si="4"/>
        <v>141.12</v>
      </c>
    </row>
    <row r="73" spans="1:19" ht="20.100000000000001" customHeight="1" x14ac:dyDescent="0.4">
      <c r="A73" s="12" t="s">
        <v>87</v>
      </c>
      <c r="B73" s="56">
        <v>3</v>
      </c>
      <c r="C73" s="56" t="s">
        <v>594</v>
      </c>
      <c r="D73" s="7" t="s">
        <v>614</v>
      </c>
      <c r="E73" s="56">
        <v>1</v>
      </c>
      <c r="F73" s="56" t="s">
        <v>605</v>
      </c>
      <c r="G73" s="54"/>
      <c r="H73" s="79"/>
      <c r="I73" s="41" t="s">
        <v>189</v>
      </c>
      <c r="J73" s="60">
        <v>3</v>
      </c>
      <c r="K73" s="5" t="s">
        <v>219</v>
      </c>
      <c r="L73" s="5" t="s">
        <v>967</v>
      </c>
      <c r="M73" s="8">
        <v>3</v>
      </c>
      <c r="N73" s="8">
        <v>6</v>
      </c>
      <c r="O73" s="8">
        <v>210</v>
      </c>
      <c r="P73" s="8">
        <v>8</v>
      </c>
      <c r="Q73" s="8">
        <f t="shared" si="3"/>
        <v>1680</v>
      </c>
      <c r="R73" s="8">
        <v>42</v>
      </c>
      <c r="S73" s="50">
        <f t="shared" si="4"/>
        <v>423.36</v>
      </c>
    </row>
    <row r="74" spans="1:19" s="4" customFormat="1" ht="20.100000000000001" customHeight="1" x14ac:dyDescent="0.4">
      <c r="A74" s="6"/>
      <c r="B74" s="56">
        <v>3</v>
      </c>
      <c r="C74" s="56" t="s">
        <v>594</v>
      </c>
      <c r="D74" s="7" t="s">
        <v>614</v>
      </c>
      <c r="E74" s="56">
        <v>1</v>
      </c>
      <c r="F74" s="56" t="s">
        <v>605</v>
      </c>
      <c r="G74" s="54"/>
      <c r="H74" s="79"/>
      <c r="I74" s="41" t="s">
        <v>189</v>
      </c>
      <c r="J74" s="60">
        <v>3</v>
      </c>
      <c r="K74" s="5" t="s">
        <v>362</v>
      </c>
      <c r="L74" s="5" t="s">
        <v>967</v>
      </c>
      <c r="M74" s="8">
        <v>6</v>
      </c>
      <c r="N74" s="8">
        <v>12</v>
      </c>
      <c r="O74" s="8">
        <v>210</v>
      </c>
      <c r="P74" s="8">
        <v>8</v>
      </c>
      <c r="Q74" s="8">
        <f t="shared" si="3"/>
        <v>1680</v>
      </c>
      <c r="R74" s="8">
        <v>42</v>
      </c>
      <c r="S74" s="50">
        <f t="shared" si="4"/>
        <v>846.72</v>
      </c>
    </row>
    <row r="75" spans="1:19" ht="20.100000000000001" customHeight="1" x14ac:dyDescent="0.4">
      <c r="A75" s="12" t="s">
        <v>90</v>
      </c>
      <c r="B75" s="56">
        <v>3</v>
      </c>
      <c r="C75" s="56" t="s">
        <v>594</v>
      </c>
      <c r="D75" s="7" t="s">
        <v>614</v>
      </c>
      <c r="E75" s="56">
        <v>1</v>
      </c>
      <c r="F75" s="56" t="s">
        <v>605</v>
      </c>
      <c r="G75" s="54"/>
      <c r="H75" s="79"/>
      <c r="I75" s="41" t="s">
        <v>189</v>
      </c>
      <c r="J75" s="60">
        <v>3</v>
      </c>
      <c r="K75" s="5" t="s">
        <v>118</v>
      </c>
      <c r="L75" s="5" t="s">
        <v>967</v>
      </c>
      <c r="M75" s="8">
        <v>2</v>
      </c>
      <c r="N75" s="8">
        <v>2</v>
      </c>
      <c r="O75" s="8">
        <v>210</v>
      </c>
      <c r="P75" s="8">
        <v>8</v>
      </c>
      <c r="Q75" s="8">
        <f t="shared" si="3"/>
        <v>1680</v>
      </c>
      <c r="R75" s="8">
        <v>42</v>
      </c>
      <c r="S75" s="50">
        <f t="shared" si="4"/>
        <v>141.12</v>
      </c>
    </row>
    <row r="76" spans="1:19" ht="20.100000000000001" customHeight="1" x14ac:dyDescent="0.4">
      <c r="A76" s="12" t="s">
        <v>16</v>
      </c>
      <c r="B76" s="56">
        <v>3</v>
      </c>
      <c r="C76" s="56" t="s">
        <v>594</v>
      </c>
      <c r="D76" s="7" t="s">
        <v>614</v>
      </c>
      <c r="E76" s="56">
        <v>1</v>
      </c>
      <c r="F76" s="56" t="s">
        <v>605</v>
      </c>
      <c r="G76" s="54"/>
      <c r="H76" s="79"/>
      <c r="I76" s="41" t="s">
        <v>872</v>
      </c>
      <c r="J76" s="60">
        <v>3</v>
      </c>
      <c r="K76" s="5" t="s">
        <v>15</v>
      </c>
      <c r="L76" s="5" t="s">
        <v>967</v>
      </c>
      <c r="M76" s="8">
        <v>0</v>
      </c>
      <c r="N76" s="8">
        <v>0</v>
      </c>
      <c r="O76" s="8">
        <v>210</v>
      </c>
      <c r="P76" s="8">
        <v>8</v>
      </c>
      <c r="Q76" s="8">
        <f t="shared" si="3"/>
        <v>1680</v>
      </c>
      <c r="R76" s="8">
        <v>42</v>
      </c>
      <c r="S76" s="50">
        <f t="shared" si="4"/>
        <v>0</v>
      </c>
    </row>
    <row r="77" spans="1:19" ht="20.100000000000001" customHeight="1" x14ac:dyDescent="0.4">
      <c r="A77" s="12" t="s">
        <v>87</v>
      </c>
      <c r="B77" s="56">
        <v>3</v>
      </c>
      <c r="C77" s="56" t="s">
        <v>594</v>
      </c>
      <c r="D77" s="7" t="s">
        <v>614</v>
      </c>
      <c r="E77" s="56">
        <v>1</v>
      </c>
      <c r="F77" s="56" t="s">
        <v>605</v>
      </c>
      <c r="G77" s="54"/>
      <c r="H77" s="79"/>
      <c r="I77" s="41" t="s">
        <v>872</v>
      </c>
      <c r="J77" s="60">
        <v>3</v>
      </c>
      <c r="K77" s="5" t="s">
        <v>219</v>
      </c>
      <c r="L77" s="5" t="s">
        <v>967</v>
      </c>
      <c r="M77" s="8">
        <v>9</v>
      </c>
      <c r="N77" s="8">
        <v>18</v>
      </c>
      <c r="O77" s="8">
        <v>210</v>
      </c>
      <c r="P77" s="8">
        <v>8</v>
      </c>
      <c r="Q77" s="8">
        <f t="shared" si="3"/>
        <v>1680</v>
      </c>
      <c r="R77" s="8">
        <v>42</v>
      </c>
      <c r="S77" s="50">
        <f t="shared" si="4"/>
        <v>1270.08</v>
      </c>
    </row>
    <row r="78" spans="1:19" ht="20.100000000000001" customHeight="1" x14ac:dyDescent="0.4">
      <c r="A78" s="12" t="s">
        <v>90</v>
      </c>
      <c r="B78" s="56">
        <v>3</v>
      </c>
      <c r="C78" s="56" t="s">
        <v>594</v>
      </c>
      <c r="D78" s="7" t="s">
        <v>614</v>
      </c>
      <c r="E78" s="56">
        <v>1</v>
      </c>
      <c r="F78" s="56" t="s">
        <v>605</v>
      </c>
      <c r="G78" s="54"/>
      <c r="H78" s="79"/>
      <c r="I78" s="41" t="s">
        <v>872</v>
      </c>
      <c r="J78" s="60">
        <v>3</v>
      </c>
      <c r="K78" s="5" t="s">
        <v>118</v>
      </c>
      <c r="L78" s="5" t="s">
        <v>967</v>
      </c>
      <c r="M78" s="8">
        <v>2</v>
      </c>
      <c r="N78" s="8">
        <v>2</v>
      </c>
      <c r="O78" s="8">
        <v>210</v>
      </c>
      <c r="P78" s="8">
        <v>8</v>
      </c>
      <c r="Q78" s="8">
        <f t="shared" si="3"/>
        <v>1680</v>
      </c>
      <c r="R78" s="8">
        <v>42</v>
      </c>
      <c r="S78" s="50">
        <f t="shared" si="4"/>
        <v>141.12</v>
      </c>
    </row>
    <row r="79" spans="1:19" s="4" customFormat="1" ht="20.100000000000001" customHeight="1" x14ac:dyDescent="0.4">
      <c r="A79" s="6"/>
      <c r="B79" s="56">
        <v>3</v>
      </c>
      <c r="C79" s="56" t="s">
        <v>594</v>
      </c>
      <c r="D79" s="7" t="s">
        <v>614</v>
      </c>
      <c r="E79" s="56">
        <v>1</v>
      </c>
      <c r="F79" s="56" t="s">
        <v>605</v>
      </c>
      <c r="G79" s="54"/>
      <c r="H79" s="79"/>
      <c r="I79" s="41" t="s">
        <v>364</v>
      </c>
      <c r="J79" s="60">
        <v>3</v>
      </c>
      <c r="K79" s="5" t="s">
        <v>365</v>
      </c>
      <c r="L79" s="5" t="s">
        <v>966</v>
      </c>
      <c r="M79" s="8">
        <v>4</v>
      </c>
      <c r="N79" s="8">
        <v>8</v>
      </c>
      <c r="O79" s="8">
        <v>210</v>
      </c>
      <c r="P79" s="8">
        <v>10</v>
      </c>
      <c r="Q79" s="8">
        <f t="shared" si="3"/>
        <v>2100</v>
      </c>
      <c r="R79" s="8">
        <v>22</v>
      </c>
      <c r="S79" s="50">
        <f t="shared" si="4"/>
        <v>369.6</v>
      </c>
    </row>
    <row r="80" spans="1:19" ht="20.100000000000001" customHeight="1" x14ac:dyDescent="0.4">
      <c r="A80" s="12" t="s">
        <v>112</v>
      </c>
      <c r="B80" s="56">
        <v>3</v>
      </c>
      <c r="C80" s="56" t="s">
        <v>594</v>
      </c>
      <c r="D80" s="7" t="s">
        <v>614</v>
      </c>
      <c r="E80" s="56">
        <v>1</v>
      </c>
      <c r="F80" s="56" t="s">
        <v>605</v>
      </c>
      <c r="G80" s="54"/>
      <c r="H80" s="79"/>
      <c r="I80" s="41" t="s">
        <v>116</v>
      </c>
      <c r="J80" s="60">
        <v>3</v>
      </c>
      <c r="K80" s="5" t="s">
        <v>68</v>
      </c>
      <c r="L80" s="5" t="s">
        <v>970</v>
      </c>
      <c r="M80" s="8">
        <v>1</v>
      </c>
      <c r="N80" s="8">
        <v>1</v>
      </c>
      <c r="O80" s="8">
        <v>210</v>
      </c>
      <c r="P80" s="8">
        <v>1</v>
      </c>
      <c r="Q80" s="8">
        <f t="shared" si="3"/>
        <v>210</v>
      </c>
      <c r="R80" s="8">
        <v>60</v>
      </c>
      <c r="S80" s="50">
        <f t="shared" si="4"/>
        <v>12.6</v>
      </c>
    </row>
    <row r="81" spans="1:19" ht="20.100000000000001" customHeight="1" x14ac:dyDescent="0.4">
      <c r="A81" s="12" t="s">
        <v>16</v>
      </c>
      <c r="B81" s="56">
        <v>3</v>
      </c>
      <c r="C81" s="56" t="s">
        <v>594</v>
      </c>
      <c r="D81" s="7" t="s">
        <v>615</v>
      </c>
      <c r="E81" s="56">
        <v>1</v>
      </c>
      <c r="F81" s="56" t="s">
        <v>605</v>
      </c>
      <c r="G81" s="54"/>
      <c r="H81" s="79"/>
      <c r="I81" s="41" t="s">
        <v>131</v>
      </c>
      <c r="J81" s="60">
        <v>3</v>
      </c>
      <c r="K81" s="5" t="s">
        <v>15</v>
      </c>
      <c r="L81" s="5" t="s">
        <v>967</v>
      </c>
      <c r="M81" s="8">
        <v>1</v>
      </c>
      <c r="N81" s="8">
        <v>2</v>
      </c>
      <c r="O81" s="8">
        <v>210</v>
      </c>
      <c r="P81" s="8">
        <v>1</v>
      </c>
      <c r="Q81" s="8">
        <f t="shared" si="3"/>
        <v>210</v>
      </c>
      <c r="R81" s="8">
        <v>42</v>
      </c>
      <c r="S81" s="50">
        <f t="shared" si="4"/>
        <v>17.64</v>
      </c>
    </row>
    <row r="82" spans="1:19" ht="20.100000000000001" customHeight="1" x14ac:dyDescent="0.4">
      <c r="A82" s="12" t="s">
        <v>41</v>
      </c>
      <c r="B82" s="56">
        <v>3</v>
      </c>
      <c r="C82" s="56" t="s">
        <v>594</v>
      </c>
      <c r="D82" s="7" t="s">
        <v>614</v>
      </c>
      <c r="E82" s="56">
        <v>1</v>
      </c>
      <c r="F82" s="56" t="s">
        <v>605</v>
      </c>
      <c r="G82" s="54"/>
      <c r="H82" s="79"/>
      <c r="I82" s="41" t="s">
        <v>123</v>
      </c>
      <c r="J82" s="60">
        <v>3</v>
      </c>
      <c r="K82" s="5" t="s">
        <v>17</v>
      </c>
      <c r="L82" s="5" t="s">
        <v>966</v>
      </c>
      <c r="M82" s="8">
        <v>4</v>
      </c>
      <c r="N82" s="8">
        <v>8</v>
      </c>
      <c r="O82" s="8">
        <v>210</v>
      </c>
      <c r="P82" s="8">
        <v>10</v>
      </c>
      <c r="Q82" s="8">
        <f t="shared" si="3"/>
        <v>2100</v>
      </c>
      <c r="R82" s="8">
        <v>22</v>
      </c>
      <c r="S82" s="50">
        <f t="shared" si="4"/>
        <v>369.6</v>
      </c>
    </row>
    <row r="83" spans="1:19" ht="20.100000000000001" customHeight="1" x14ac:dyDescent="0.4">
      <c r="A83" s="12" t="s">
        <v>41</v>
      </c>
      <c r="B83" s="56">
        <v>3</v>
      </c>
      <c r="C83" s="56" t="s">
        <v>594</v>
      </c>
      <c r="D83" s="7" t="s">
        <v>615</v>
      </c>
      <c r="E83" s="56">
        <v>1</v>
      </c>
      <c r="F83" s="56" t="s">
        <v>605</v>
      </c>
      <c r="G83" s="54"/>
      <c r="H83" s="79"/>
      <c r="I83" s="41" t="s">
        <v>132</v>
      </c>
      <c r="J83" s="60">
        <v>3</v>
      </c>
      <c r="K83" s="5" t="s">
        <v>17</v>
      </c>
      <c r="L83" s="5" t="s">
        <v>966</v>
      </c>
      <c r="M83" s="8">
        <v>2</v>
      </c>
      <c r="N83" s="8">
        <v>4</v>
      </c>
      <c r="O83" s="8">
        <v>210</v>
      </c>
      <c r="P83" s="8">
        <v>1</v>
      </c>
      <c r="Q83" s="8">
        <f t="shared" si="3"/>
        <v>210</v>
      </c>
      <c r="R83" s="8">
        <v>22</v>
      </c>
      <c r="S83" s="50">
        <f t="shared" si="4"/>
        <v>18.48</v>
      </c>
    </row>
    <row r="84" spans="1:19" ht="20.100000000000001" customHeight="1" x14ac:dyDescent="0.4">
      <c r="A84" s="12" t="s">
        <v>41</v>
      </c>
      <c r="B84" s="56">
        <v>3</v>
      </c>
      <c r="C84" s="56" t="s">
        <v>594</v>
      </c>
      <c r="D84" s="7" t="s">
        <v>614</v>
      </c>
      <c r="E84" s="56">
        <v>1</v>
      </c>
      <c r="F84" s="56" t="s">
        <v>605</v>
      </c>
      <c r="G84" s="54"/>
      <c r="H84" s="79"/>
      <c r="I84" s="41" t="s">
        <v>590</v>
      </c>
      <c r="J84" s="60">
        <v>3.5</v>
      </c>
      <c r="K84" s="5" t="s">
        <v>17</v>
      </c>
      <c r="L84" s="5" t="s">
        <v>966</v>
      </c>
      <c r="M84" s="8">
        <v>1</v>
      </c>
      <c r="N84" s="8">
        <v>2</v>
      </c>
      <c r="O84" s="8">
        <v>210</v>
      </c>
      <c r="P84" s="8">
        <v>10</v>
      </c>
      <c r="Q84" s="8">
        <f t="shared" ref="Q84:Q113" si="5">O84*P84</f>
        <v>2100</v>
      </c>
      <c r="R84" s="8">
        <v>22</v>
      </c>
      <c r="S84" s="50">
        <f t="shared" si="4"/>
        <v>92.4</v>
      </c>
    </row>
    <row r="85" spans="1:19" ht="20.100000000000001" customHeight="1" x14ac:dyDescent="0.4">
      <c r="A85" s="12" t="s">
        <v>113</v>
      </c>
      <c r="B85" s="56">
        <v>3</v>
      </c>
      <c r="C85" s="56" t="s">
        <v>594</v>
      </c>
      <c r="D85" s="7" t="s">
        <v>614</v>
      </c>
      <c r="E85" s="56">
        <v>1</v>
      </c>
      <c r="F85" s="56" t="s">
        <v>605</v>
      </c>
      <c r="G85" s="54"/>
      <c r="H85" s="79"/>
      <c r="I85" s="41" t="s">
        <v>802</v>
      </c>
      <c r="J85" s="60">
        <v>2</v>
      </c>
      <c r="K85" s="5" t="s">
        <v>801</v>
      </c>
      <c r="L85" s="5" t="s">
        <v>966</v>
      </c>
      <c r="M85" s="8">
        <v>1</v>
      </c>
      <c r="N85" s="8">
        <v>2</v>
      </c>
      <c r="O85" s="8">
        <v>210</v>
      </c>
      <c r="P85" s="8">
        <v>10</v>
      </c>
      <c r="Q85" s="8">
        <f t="shared" si="5"/>
        <v>2100</v>
      </c>
      <c r="R85" s="8">
        <v>22</v>
      </c>
      <c r="S85" s="50">
        <f t="shared" si="4"/>
        <v>92.4</v>
      </c>
    </row>
    <row r="86" spans="1:19" ht="20.100000000000001" customHeight="1" x14ac:dyDescent="0.4">
      <c r="A86" s="12" t="s">
        <v>41</v>
      </c>
      <c r="B86" s="56">
        <v>3</v>
      </c>
      <c r="C86" s="56" t="s">
        <v>594</v>
      </c>
      <c r="D86" s="7" t="s">
        <v>614</v>
      </c>
      <c r="E86" s="56">
        <v>1</v>
      </c>
      <c r="F86" s="56" t="s">
        <v>605</v>
      </c>
      <c r="G86" s="54"/>
      <c r="H86" s="79"/>
      <c r="I86" s="41" t="s">
        <v>607</v>
      </c>
      <c r="J86" s="60">
        <v>3.5</v>
      </c>
      <c r="K86" s="5" t="s">
        <v>17</v>
      </c>
      <c r="L86" s="5" t="s">
        <v>966</v>
      </c>
      <c r="M86" s="8">
        <v>1</v>
      </c>
      <c r="N86" s="8">
        <v>2</v>
      </c>
      <c r="O86" s="8">
        <v>210</v>
      </c>
      <c r="P86" s="8">
        <v>10</v>
      </c>
      <c r="Q86" s="8">
        <f t="shared" si="5"/>
        <v>2100</v>
      </c>
      <c r="R86" s="8">
        <v>22</v>
      </c>
      <c r="S86" s="50">
        <f t="shared" si="4"/>
        <v>92.4</v>
      </c>
    </row>
    <row r="87" spans="1:19" ht="20.100000000000001" customHeight="1" x14ac:dyDescent="0.4">
      <c r="A87" s="12" t="s">
        <v>113</v>
      </c>
      <c r="B87" s="56">
        <v>3</v>
      </c>
      <c r="C87" s="56" t="s">
        <v>594</v>
      </c>
      <c r="D87" s="7" t="s">
        <v>614</v>
      </c>
      <c r="E87" s="56">
        <v>1</v>
      </c>
      <c r="F87" s="56" t="s">
        <v>605</v>
      </c>
      <c r="G87" s="54"/>
      <c r="H87" s="80"/>
      <c r="I87" s="41" t="s">
        <v>735</v>
      </c>
      <c r="J87" s="60">
        <v>2</v>
      </c>
      <c r="K87" s="5" t="s">
        <v>17</v>
      </c>
      <c r="L87" s="5" t="s">
        <v>966</v>
      </c>
      <c r="M87" s="8">
        <v>1</v>
      </c>
      <c r="N87" s="8">
        <v>2</v>
      </c>
      <c r="O87" s="8">
        <v>210</v>
      </c>
      <c r="P87" s="8">
        <v>10</v>
      </c>
      <c r="Q87" s="8">
        <f t="shared" si="5"/>
        <v>2100</v>
      </c>
      <c r="R87" s="8">
        <v>22</v>
      </c>
      <c r="S87" s="50">
        <f t="shared" si="4"/>
        <v>92.4</v>
      </c>
    </row>
    <row r="88" spans="1:19" ht="20.100000000000001" customHeight="1" x14ac:dyDescent="0.4">
      <c r="A88" s="12" t="s">
        <v>87</v>
      </c>
      <c r="B88" s="56">
        <v>3</v>
      </c>
      <c r="C88" s="56" t="s">
        <v>594</v>
      </c>
      <c r="D88" s="7" t="s">
        <v>615</v>
      </c>
      <c r="E88" s="56">
        <v>2</v>
      </c>
      <c r="F88" s="56" t="s">
        <v>605</v>
      </c>
      <c r="G88" s="54"/>
      <c r="H88" s="78" t="s">
        <v>445</v>
      </c>
      <c r="I88" s="41" t="s">
        <v>139</v>
      </c>
      <c r="J88" s="60">
        <v>3</v>
      </c>
      <c r="K88" s="5" t="s">
        <v>219</v>
      </c>
      <c r="L88" s="5" t="s">
        <v>967</v>
      </c>
      <c r="M88" s="8">
        <v>9</v>
      </c>
      <c r="N88" s="8">
        <v>18</v>
      </c>
      <c r="O88" s="8">
        <v>210</v>
      </c>
      <c r="P88" s="8">
        <v>8</v>
      </c>
      <c r="Q88" s="8">
        <f t="shared" si="5"/>
        <v>1680</v>
      </c>
      <c r="R88" s="8">
        <v>42</v>
      </c>
      <c r="S88" s="50">
        <f t="shared" si="4"/>
        <v>1270.08</v>
      </c>
    </row>
    <row r="89" spans="1:19" ht="20.100000000000001" customHeight="1" x14ac:dyDescent="0.4">
      <c r="A89" s="12" t="s">
        <v>90</v>
      </c>
      <c r="B89" s="56">
        <v>3</v>
      </c>
      <c r="C89" s="56" t="s">
        <v>594</v>
      </c>
      <c r="D89" s="7" t="s">
        <v>615</v>
      </c>
      <c r="E89" s="56">
        <v>2</v>
      </c>
      <c r="F89" s="56" t="s">
        <v>605</v>
      </c>
      <c r="G89" s="54"/>
      <c r="H89" s="79"/>
      <c r="I89" s="41" t="s">
        <v>139</v>
      </c>
      <c r="J89" s="60">
        <v>3</v>
      </c>
      <c r="K89" s="5" t="s">
        <v>118</v>
      </c>
      <c r="L89" s="5" t="s">
        <v>967</v>
      </c>
      <c r="M89" s="8">
        <v>2</v>
      </c>
      <c r="N89" s="8">
        <v>2</v>
      </c>
      <c r="O89" s="8">
        <v>210</v>
      </c>
      <c r="P89" s="8">
        <v>8</v>
      </c>
      <c r="Q89" s="8">
        <f t="shared" si="5"/>
        <v>1680</v>
      </c>
      <c r="R89" s="8">
        <v>42</v>
      </c>
      <c r="S89" s="50">
        <f t="shared" si="4"/>
        <v>141.12</v>
      </c>
    </row>
    <row r="90" spans="1:19" ht="20.100000000000001" customHeight="1" x14ac:dyDescent="0.4">
      <c r="A90" s="12" t="s">
        <v>87</v>
      </c>
      <c r="B90" s="56">
        <v>3</v>
      </c>
      <c r="C90" s="56" t="s">
        <v>594</v>
      </c>
      <c r="D90" s="7" t="s">
        <v>614</v>
      </c>
      <c r="E90" s="56">
        <v>2</v>
      </c>
      <c r="F90" s="56" t="s">
        <v>605</v>
      </c>
      <c r="G90" s="54"/>
      <c r="H90" s="79"/>
      <c r="I90" s="41" t="s">
        <v>138</v>
      </c>
      <c r="J90" s="60">
        <v>3</v>
      </c>
      <c r="K90" s="5" t="s">
        <v>219</v>
      </c>
      <c r="L90" s="5" t="s">
        <v>967</v>
      </c>
      <c r="M90" s="8">
        <v>9</v>
      </c>
      <c r="N90" s="8">
        <v>18</v>
      </c>
      <c r="O90" s="8">
        <v>210</v>
      </c>
      <c r="P90" s="8">
        <v>8</v>
      </c>
      <c r="Q90" s="8">
        <f t="shared" si="5"/>
        <v>1680</v>
      </c>
      <c r="R90" s="8">
        <v>42</v>
      </c>
      <c r="S90" s="50">
        <f t="shared" si="4"/>
        <v>1270.08</v>
      </c>
    </row>
    <row r="91" spans="1:19" ht="20.100000000000001" customHeight="1" x14ac:dyDescent="0.4">
      <c r="A91" s="12" t="s">
        <v>90</v>
      </c>
      <c r="B91" s="56">
        <v>3</v>
      </c>
      <c r="C91" s="56" t="s">
        <v>594</v>
      </c>
      <c r="D91" s="7" t="s">
        <v>614</v>
      </c>
      <c r="E91" s="56">
        <v>2</v>
      </c>
      <c r="F91" s="56" t="s">
        <v>605</v>
      </c>
      <c r="G91" s="54"/>
      <c r="H91" s="79"/>
      <c r="I91" s="41" t="s">
        <v>138</v>
      </c>
      <c r="J91" s="60">
        <v>3</v>
      </c>
      <c r="K91" s="5" t="s">
        <v>118</v>
      </c>
      <c r="L91" s="5" t="s">
        <v>967</v>
      </c>
      <c r="M91" s="8">
        <v>2</v>
      </c>
      <c r="N91" s="8">
        <v>2</v>
      </c>
      <c r="O91" s="8">
        <v>210</v>
      </c>
      <c r="P91" s="8">
        <v>8</v>
      </c>
      <c r="Q91" s="8">
        <f t="shared" si="5"/>
        <v>1680</v>
      </c>
      <c r="R91" s="8">
        <v>42</v>
      </c>
      <c r="S91" s="50">
        <f t="shared" si="4"/>
        <v>141.12</v>
      </c>
    </row>
    <row r="92" spans="1:19" ht="20.100000000000001" customHeight="1" x14ac:dyDescent="0.4">
      <c r="A92" s="12" t="s">
        <v>87</v>
      </c>
      <c r="B92" s="56">
        <v>3</v>
      </c>
      <c r="C92" s="56" t="s">
        <v>594</v>
      </c>
      <c r="D92" s="7" t="s">
        <v>614</v>
      </c>
      <c r="E92" s="56">
        <v>2</v>
      </c>
      <c r="F92" s="56" t="s">
        <v>605</v>
      </c>
      <c r="G92" s="54"/>
      <c r="H92" s="79"/>
      <c r="I92" s="41" t="s">
        <v>888</v>
      </c>
      <c r="J92" s="60">
        <v>3</v>
      </c>
      <c r="K92" s="5" t="s">
        <v>219</v>
      </c>
      <c r="L92" s="5" t="s">
        <v>967</v>
      </c>
      <c r="M92" s="8">
        <v>9</v>
      </c>
      <c r="N92" s="8">
        <v>18</v>
      </c>
      <c r="O92" s="8">
        <v>210</v>
      </c>
      <c r="P92" s="8">
        <v>6</v>
      </c>
      <c r="Q92" s="8">
        <f t="shared" si="5"/>
        <v>1260</v>
      </c>
      <c r="R92" s="8">
        <v>42</v>
      </c>
      <c r="S92" s="50">
        <f t="shared" si="4"/>
        <v>952.56</v>
      </c>
    </row>
    <row r="93" spans="1:19" ht="20.100000000000001" customHeight="1" x14ac:dyDescent="0.4">
      <c r="A93" s="12" t="s">
        <v>90</v>
      </c>
      <c r="B93" s="56">
        <v>3</v>
      </c>
      <c r="C93" s="56" t="s">
        <v>594</v>
      </c>
      <c r="D93" s="7" t="s">
        <v>614</v>
      </c>
      <c r="E93" s="56">
        <v>2</v>
      </c>
      <c r="F93" s="56" t="s">
        <v>605</v>
      </c>
      <c r="G93" s="54"/>
      <c r="H93" s="79"/>
      <c r="I93" s="41" t="s">
        <v>888</v>
      </c>
      <c r="J93" s="60">
        <v>3</v>
      </c>
      <c r="K93" s="5" t="s">
        <v>118</v>
      </c>
      <c r="L93" s="5" t="s">
        <v>967</v>
      </c>
      <c r="M93" s="8">
        <v>2</v>
      </c>
      <c r="N93" s="8">
        <v>2</v>
      </c>
      <c r="O93" s="8">
        <v>210</v>
      </c>
      <c r="P93" s="8">
        <v>6</v>
      </c>
      <c r="Q93" s="8">
        <f t="shared" si="5"/>
        <v>1260</v>
      </c>
      <c r="R93" s="8">
        <v>42</v>
      </c>
      <c r="S93" s="50">
        <f t="shared" si="4"/>
        <v>105.84</v>
      </c>
    </row>
    <row r="94" spans="1:19" ht="20.100000000000001" customHeight="1" x14ac:dyDescent="0.4">
      <c r="A94" s="12" t="s">
        <v>16</v>
      </c>
      <c r="B94" s="56">
        <v>3</v>
      </c>
      <c r="C94" s="56" t="s">
        <v>594</v>
      </c>
      <c r="D94" s="7" t="s">
        <v>614</v>
      </c>
      <c r="E94" s="56">
        <v>2</v>
      </c>
      <c r="F94" s="56" t="s">
        <v>605</v>
      </c>
      <c r="G94" s="54"/>
      <c r="H94" s="79"/>
      <c r="I94" s="41" t="s">
        <v>356</v>
      </c>
      <c r="J94" s="60">
        <v>3</v>
      </c>
      <c r="K94" s="5" t="s">
        <v>15</v>
      </c>
      <c r="L94" s="5" t="s">
        <v>967</v>
      </c>
      <c r="M94" s="8">
        <v>6</v>
      </c>
      <c r="N94" s="8">
        <v>12</v>
      </c>
      <c r="O94" s="8">
        <v>210</v>
      </c>
      <c r="P94" s="8">
        <v>4</v>
      </c>
      <c r="Q94" s="8">
        <f t="shared" si="5"/>
        <v>840</v>
      </c>
      <c r="R94" s="8">
        <v>42</v>
      </c>
      <c r="S94" s="50">
        <f t="shared" si="4"/>
        <v>423.36</v>
      </c>
    </row>
    <row r="95" spans="1:19" ht="20.100000000000001" customHeight="1" x14ac:dyDescent="0.4">
      <c r="A95" s="12" t="s">
        <v>41</v>
      </c>
      <c r="B95" s="56">
        <v>3</v>
      </c>
      <c r="C95" s="56" t="s">
        <v>594</v>
      </c>
      <c r="D95" s="7" t="s">
        <v>614</v>
      </c>
      <c r="E95" s="56">
        <v>2</v>
      </c>
      <c r="F95" s="56" t="s">
        <v>605</v>
      </c>
      <c r="G95" s="54"/>
      <c r="H95" s="79"/>
      <c r="I95" s="41" t="s">
        <v>123</v>
      </c>
      <c r="J95" s="60">
        <v>3</v>
      </c>
      <c r="K95" s="5" t="s">
        <v>17</v>
      </c>
      <c r="L95" s="5" t="s">
        <v>966</v>
      </c>
      <c r="M95" s="8">
        <v>3</v>
      </c>
      <c r="N95" s="8">
        <v>6</v>
      </c>
      <c r="O95" s="8">
        <v>210</v>
      </c>
      <c r="P95" s="8">
        <v>10</v>
      </c>
      <c r="Q95" s="8">
        <f t="shared" si="5"/>
        <v>2100</v>
      </c>
      <c r="R95" s="8">
        <v>22</v>
      </c>
      <c r="S95" s="50">
        <f t="shared" si="4"/>
        <v>277.2</v>
      </c>
    </row>
    <row r="96" spans="1:19" ht="20.100000000000001" customHeight="1" x14ac:dyDescent="0.4">
      <c r="A96" s="12" t="s">
        <v>16</v>
      </c>
      <c r="B96" s="56">
        <v>3</v>
      </c>
      <c r="C96" s="56" t="s">
        <v>594</v>
      </c>
      <c r="D96" s="7" t="s">
        <v>614</v>
      </c>
      <c r="E96" s="56">
        <v>2</v>
      </c>
      <c r="F96" s="56" t="s">
        <v>605</v>
      </c>
      <c r="G96" s="54"/>
      <c r="H96" s="79"/>
      <c r="I96" s="41" t="s">
        <v>131</v>
      </c>
      <c r="J96" s="60">
        <v>3</v>
      </c>
      <c r="K96" s="5" t="s">
        <v>15</v>
      </c>
      <c r="L96" s="5" t="s">
        <v>967</v>
      </c>
      <c r="M96" s="8">
        <v>1</v>
      </c>
      <c r="N96" s="8">
        <v>2</v>
      </c>
      <c r="O96" s="8">
        <v>210</v>
      </c>
      <c r="P96" s="8">
        <v>1</v>
      </c>
      <c r="Q96" s="8">
        <f t="shared" si="5"/>
        <v>210</v>
      </c>
      <c r="R96" s="8">
        <v>42</v>
      </c>
      <c r="S96" s="50">
        <f t="shared" si="4"/>
        <v>17.64</v>
      </c>
    </row>
    <row r="97" spans="1:19" ht="20.100000000000001" customHeight="1" x14ac:dyDescent="0.4">
      <c r="A97" s="12" t="s">
        <v>41</v>
      </c>
      <c r="B97" s="56">
        <v>3</v>
      </c>
      <c r="C97" s="56" t="s">
        <v>594</v>
      </c>
      <c r="D97" s="7" t="s">
        <v>615</v>
      </c>
      <c r="E97" s="56">
        <v>2</v>
      </c>
      <c r="F97" s="56" t="s">
        <v>605</v>
      </c>
      <c r="G97" s="54"/>
      <c r="H97" s="79"/>
      <c r="I97" s="41" t="s">
        <v>132</v>
      </c>
      <c r="J97" s="60">
        <v>3</v>
      </c>
      <c r="K97" s="5" t="s">
        <v>17</v>
      </c>
      <c r="L97" s="5" t="s">
        <v>966</v>
      </c>
      <c r="M97" s="8">
        <v>1</v>
      </c>
      <c r="N97" s="8">
        <v>2</v>
      </c>
      <c r="O97" s="8">
        <v>210</v>
      </c>
      <c r="P97" s="8">
        <v>1</v>
      </c>
      <c r="Q97" s="8">
        <f t="shared" si="5"/>
        <v>210</v>
      </c>
      <c r="R97" s="8">
        <v>22</v>
      </c>
      <c r="S97" s="50">
        <f t="shared" si="4"/>
        <v>9.24</v>
      </c>
    </row>
    <row r="98" spans="1:19" ht="20.100000000000001" customHeight="1" x14ac:dyDescent="0.4">
      <c r="A98" s="12" t="s">
        <v>41</v>
      </c>
      <c r="B98" s="56">
        <v>3</v>
      </c>
      <c r="C98" s="56" t="s">
        <v>594</v>
      </c>
      <c r="D98" s="7" t="s">
        <v>614</v>
      </c>
      <c r="E98" s="56">
        <v>2</v>
      </c>
      <c r="F98" s="56" t="s">
        <v>605</v>
      </c>
      <c r="G98" s="54"/>
      <c r="H98" s="79"/>
      <c r="I98" s="41" t="s">
        <v>590</v>
      </c>
      <c r="J98" s="60">
        <v>3.4</v>
      </c>
      <c r="K98" s="5" t="s">
        <v>17</v>
      </c>
      <c r="L98" s="5" t="s">
        <v>966</v>
      </c>
      <c r="M98" s="8">
        <v>2</v>
      </c>
      <c r="N98" s="8">
        <v>4</v>
      </c>
      <c r="O98" s="8">
        <v>210</v>
      </c>
      <c r="P98" s="8">
        <v>10</v>
      </c>
      <c r="Q98" s="8">
        <f t="shared" si="5"/>
        <v>2100</v>
      </c>
      <c r="R98" s="8">
        <v>22</v>
      </c>
      <c r="S98" s="50">
        <f t="shared" si="4"/>
        <v>184.8</v>
      </c>
    </row>
    <row r="99" spans="1:19" ht="20.100000000000001" customHeight="1" x14ac:dyDescent="0.4">
      <c r="A99" s="12" t="s">
        <v>41</v>
      </c>
      <c r="B99" s="56">
        <v>3</v>
      </c>
      <c r="C99" s="56" t="s">
        <v>594</v>
      </c>
      <c r="D99" s="7" t="s">
        <v>614</v>
      </c>
      <c r="E99" s="56">
        <v>2</v>
      </c>
      <c r="F99" s="56" t="s">
        <v>605</v>
      </c>
      <c r="G99" s="54"/>
      <c r="H99" s="80"/>
      <c r="I99" s="41" t="s">
        <v>607</v>
      </c>
      <c r="J99" s="60">
        <v>3.4</v>
      </c>
      <c r="K99" s="5" t="s">
        <v>17</v>
      </c>
      <c r="L99" s="5" t="s">
        <v>966</v>
      </c>
      <c r="M99" s="8">
        <v>2</v>
      </c>
      <c r="N99" s="8">
        <v>4</v>
      </c>
      <c r="O99" s="8">
        <v>210</v>
      </c>
      <c r="P99" s="8">
        <v>10</v>
      </c>
      <c r="Q99" s="8">
        <f t="shared" si="5"/>
        <v>2100</v>
      </c>
      <c r="R99" s="8">
        <v>22</v>
      </c>
      <c r="S99" s="50">
        <f t="shared" si="4"/>
        <v>184.8</v>
      </c>
    </row>
    <row r="100" spans="1:19" ht="20.100000000000001" customHeight="1" x14ac:dyDescent="0.4">
      <c r="A100" s="12" t="s">
        <v>87</v>
      </c>
      <c r="B100" s="56">
        <v>3</v>
      </c>
      <c r="C100" s="56" t="s">
        <v>594</v>
      </c>
      <c r="D100" s="7" t="s">
        <v>615</v>
      </c>
      <c r="E100" s="56">
        <v>3</v>
      </c>
      <c r="F100" s="56" t="s">
        <v>605</v>
      </c>
      <c r="G100" s="54"/>
      <c r="H100" s="78" t="s">
        <v>413</v>
      </c>
      <c r="I100" s="41" t="s">
        <v>135</v>
      </c>
      <c r="J100" s="60">
        <v>3</v>
      </c>
      <c r="K100" s="5" t="s">
        <v>219</v>
      </c>
      <c r="L100" s="5" t="s">
        <v>967</v>
      </c>
      <c r="M100" s="8">
        <v>9</v>
      </c>
      <c r="N100" s="8">
        <v>18</v>
      </c>
      <c r="O100" s="8">
        <v>210</v>
      </c>
      <c r="P100" s="8">
        <v>8</v>
      </c>
      <c r="Q100" s="8">
        <f t="shared" si="5"/>
        <v>1680</v>
      </c>
      <c r="R100" s="8">
        <v>42</v>
      </c>
      <c r="S100" s="50">
        <f t="shared" si="4"/>
        <v>1270.08</v>
      </c>
    </row>
    <row r="101" spans="1:19" ht="20.100000000000001" customHeight="1" x14ac:dyDescent="0.4">
      <c r="A101" s="12" t="s">
        <v>90</v>
      </c>
      <c r="B101" s="56">
        <v>3</v>
      </c>
      <c r="C101" s="56" t="s">
        <v>594</v>
      </c>
      <c r="D101" s="7" t="s">
        <v>615</v>
      </c>
      <c r="E101" s="56">
        <v>3</v>
      </c>
      <c r="F101" s="56" t="s">
        <v>605</v>
      </c>
      <c r="G101" s="54"/>
      <c r="H101" s="79"/>
      <c r="I101" s="41" t="s">
        <v>135</v>
      </c>
      <c r="J101" s="60">
        <v>3</v>
      </c>
      <c r="K101" s="5" t="s">
        <v>118</v>
      </c>
      <c r="L101" s="5" t="s">
        <v>967</v>
      </c>
      <c r="M101" s="8">
        <v>2</v>
      </c>
      <c r="N101" s="8">
        <v>2</v>
      </c>
      <c r="O101" s="8">
        <v>210</v>
      </c>
      <c r="P101" s="8">
        <v>8</v>
      </c>
      <c r="Q101" s="8">
        <f t="shared" si="5"/>
        <v>1680</v>
      </c>
      <c r="R101" s="8">
        <v>42</v>
      </c>
      <c r="S101" s="50">
        <f t="shared" si="4"/>
        <v>141.12</v>
      </c>
    </row>
    <row r="102" spans="1:19" ht="20.100000000000001" customHeight="1" x14ac:dyDescent="0.4">
      <c r="A102" s="12" t="s">
        <v>87</v>
      </c>
      <c r="B102" s="56">
        <v>3</v>
      </c>
      <c r="C102" s="56" t="s">
        <v>594</v>
      </c>
      <c r="D102" s="7" t="s">
        <v>614</v>
      </c>
      <c r="E102" s="56">
        <v>3</v>
      </c>
      <c r="F102" s="56" t="s">
        <v>605</v>
      </c>
      <c r="G102" s="54"/>
      <c r="H102" s="79"/>
      <c r="I102" s="41" t="s">
        <v>314</v>
      </c>
      <c r="J102" s="60">
        <v>3</v>
      </c>
      <c r="K102" s="5" t="s">
        <v>219</v>
      </c>
      <c r="L102" s="5" t="s">
        <v>967</v>
      </c>
      <c r="M102" s="8">
        <v>9</v>
      </c>
      <c r="N102" s="8">
        <v>18</v>
      </c>
      <c r="O102" s="8">
        <v>210</v>
      </c>
      <c r="P102" s="8">
        <v>8</v>
      </c>
      <c r="Q102" s="8">
        <f t="shared" si="5"/>
        <v>1680</v>
      </c>
      <c r="R102" s="8">
        <v>42</v>
      </c>
      <c r="S102" s="50">
        <f t="shared" si="4"/>
        <v>1270.08</v>
      </c>
    </row>
    <row r="103" spans="1:19" ht="20.100000000000001" customHeight="1" x14ac:dyDescent="0.4">
      <c r="A103" s="12" t="s">
        <v>90</v>
      </c>
      <c r="B103" s="56">
        <v>3</v>
      </c>
      <c r="C103" s="56" t="s">
        <v>594</v>
      </c>
      <c r="D103" s="7" t="s">
        <v>614</v>
      </c>
      <c r="E103" s="56">
        <v>3</v>
      </c>
      <c r="F103" s="56" t="s">
        <v>605</v>
      </c>
      <c r="G103" s="54"/>
      <c r="H103" s="79"/>
      <c r="I103" s="41" t="s">
        <v>314</v>
      </c>
      <c r="J103" s="60">
        <v>3</v>
      </c>
      <c r="K103" s="5" t="s">
        <v>118</v>
      </c>
      <c r="L103" s="5" t="s">
        <v>967</v>
      </c>
      <c r="M103" s="8">
        <v>2</v>
      </c>
      <c r="N103" s="8">
        <v>2</v>
      </c>
      <c r="O103" s="8">
        <v>210</v>
      </c>
      <c r="P103" s="8">
        <v>8</v>
      </c>
      <c r="Q103" s="8">
        <f t="shared" si="5"/>
        <v>1680</v>
      </c>
      <c r="R103" s="8">
        <v>42</v>
      </c>
      <c r="S103" s="50">
        <f t="shared" si="4"/>
        <v>141.12</v>
      </c>
    </row>
    <row r="104" spans="1:19" ht="20.100000000000001" customHeight="1" x14ac:dyDescent="0.4">
      <c r="A104" s="12" t="s">
        <v>87</v>
      </c>
      <c r="B104" s="56">
        <v>3</v>
      </c>
      <c r="C104" s="56" t="s">
        <v>594</v>
      </c>
      <c r="D104" s="7" t="s">
        <v>614</v>
      </c>
      <c r="E104" s="56">
        <v>3</v>
      </c>
      <c r="F104" s="56" t="s">
        <v>605</v>
      </c>
      <c r="G104" s="54"/>
      <c r="H104" s="79"/>
      <c r="I104" s="41" t="s">
        <v>889</v>
      </c>
      <c r="J104" s="60">
        <v>3</v>
      </c>
      <c r="K104" s="5" t="s">
        <v>219</v>
      </c>
      <c r="L104" s="5" t="s">
        <v>967</v>
      </c>
      <c r="M104" s="8">
        <v>9</v>
      </c>
      <c r="N104" s="8">
        <v>18</v>
      </c>
      <c r="O104" s="8">
        <v>210</v>
      </c>
      <c r="P104" s="8">
        <v>8</v>
      </c>
      <c r="Q104" s="8">
        <f t="shared" si="5"/>
        <v>1680</v>
      </c>
      <c r="R104" s="8">
        <v>42</v>
      </c>
      <c r="S104" s="50">
        <f t="shared" si="4"/>
        <v>1270.08</v>
      </c>
    </row>
    <row r="105" spans="1:19" ht="20.100000000000001" customHeight="1" x14ac:dyDescent="0.4">
      <c r="A105" s="12" t="s">
        <v>90</v>
      </c>
      <c r="B105" s="56">
        <v>3</v>
      </c>
      <c r="C105" s="56" t="s">
        <v>594</v>
      </c>
      <c r="D105" s="7" t="s">
        <v>614</v>
      </c>
      <c r="E105" s="56">
        <v>3</v>
      </c>
      <c r="F105" s="56" t="s">
        <v>605</v>
      </c>
      <c r="G105" s="56"/>
      <c r="H105" s="79"/>
      <c r="I105" s="41" t="s">
        <v>889</v>
      </c>
      <c r="J105" s="60">
        <v>3</v>
      </c>
      <c r="K105" s="5" t="s">
        <v>118</v>
      </c>
      <c r="L105" s="5" t="s">
        <v>967</v>
      </c>
      <c r="M105" s="8">
        <v>2</v>
      </c>
      <c r="N105" s="8">
        <v>2</v>
      </c>
      <c r="O105" s="8">
        <v>210</v>
      </c>
      <c r="P105" s="8">
        <v>8</v>
      </c>
      <c r="Q105" s="8">
        <f t="shared" si="5"/>
        <v>1680</v>
      </c>
      <c r="R105" s="8">
        <v>42</v>
      </c>
      <c r="S105" s="50">
        <f t="shared" si="4"/>
        <v>141.12</v>
      </c>
    </row>
    <row r="106" spans="1:19" ht="20.100000000000001" customHeight="1" x14ac:dyDescent="0.4">
      <c r="A106" s="12" t="s">
        <v>87</v>
      </c>
      <c r="B106" s="56">
        <v>3</v>
      </c>
      <c r="C106" s="56" t="s">
        <v>594</v>
      </c>
      <c r="D106" s="7" t="s">
        <v>614</v>
      </c>
      <c r="E106" s="56">
        <v>3</v>
      </c>
      <c r="F106" s="56" t="s">
        <v>605</v>
      </c>
      <c r="G106" s="56"/>
      <c r="H106" s="79"/>
      <c r="I106" s="41" t="s">
        <v>890</v>
      </c>
      <c r="J106" s="60">
        <v>3</v>
      </c>
      <c r="K106" s="5" t="s">
        <v>219</v>
      </c>
      <c r="L106" s="5" t="s">
        <v>967</v>
      </c>
      <c r="M106" s="8">
        <v>9</v>
      </c>
      <c r="N106" s="8">
        <v>18</v>
      </c>
      <c r="O106" s="8">
        <v>210</v>
      </c>
      <c r="P106" s="8">
        <v>6</v>
      </c>
      <c r="Q106" s="8">
        <f t="shared" si="5"/>
        <v>1260</v>
      </c>
      <c r="R106" s="8">
        <v>42</v>
      </c>
      <c r="S106" s="50">
        <f t="shared" si="4"/>
        <v>952.56</v>
      </c>
    </row>
    <row r="107" spans="1:19" ht="20.100000000000001" customHeight="1" x14ac:dyDescent="0.4">
      <c r="A107" s="12" t="s">
        <v>90</v>
      </c>
      <c r="B107" s="56">
        <v>3</v>
      </c>
      <c r="C107" s="56" t="s">
        <v>594</v>
      </c>
      <c r="D107" s="7" t="s">
        <v>614</v>
      </c>
      <c r="E107" s="56">
        <v>3</v>
      </c>
      <c r="F107" s="56" t="s">
        <v>605</v>
      </c>
      <c r="G107" s="56"/>
      <c r="H107" s="79"/>
      <c r="I107" s="41" t="s">
        <v>890</v>
      </c>
      <c r="J107" s="60">
        <v>3</v>
      </c>
      <c r="K107" s="5" t="s">
        <v>118</v>
      </c>
      <c r="L107" s="5" t="s">
        <v>967</v>
      </c>
      <c r="M107" s="8">
        <v>2</v>
      </c>
      <c r="N107" s="8">
        <v>2</v>
      </c>
      <c r="O107" s="8">
        <v>210</v>
      </c>
      <c r="P107" s="8">
        <v>6</v>
      </c>
      <c r="Q107" s="8">
        <f t="shared" si="5"/>
        <v>1260</v>
      </c>
      <c r="R107" s="8">
        <v>42</v>
      </c>
      <c r="S107" s="50">
        <f t="shared" si="4"/>
        <v>105.84</v>
      </c>
    </row>
    <row r="108" spans="1:19" ht="20.100000000000001" customHeight="1" x14ac:dyDescent="0.4">
      <c r="A108" s="12" t="s">
        <v>41</v>
      </c>
      <c r="B108" s="56">
        <v>3</v>
      </c>
      <c r="C108" s="56" t="s">
        <v>594</v>
      </c>
      <c r="D108" s="7" t="s">
        <v>614</v>
      </c>
      <c r="E108" s="56">
        <v>3</v>
      </c>
      <c r="F108" s="56" t="s">
        <v>605</v>
      </c>
      <c r="G108" s="56"/>
      <c r="H108" s="79"/>
      <c r="I108" s="41" t="s">
        <v>132</v>
      </c>
      <c r="J108" s="60">
        <v>3</v>
      </c>
      <c r="K108" s="5" t="s">
        <v>17</v>
      </c>
      <c r="L108" s="5" t="s">
        <v>966</v>
      </c>
      <c r="M108" s="8">
        <v>1</v>
      </c>
      <c r="N108" s="8">
        <v>2</v>
      </c>
      <c r="O108" s="8">
        <v>210</v>
      </c>
      <c r="P108" s="8">
        <v>1</v>
      </c>
      <c r="Q108" s="8">
        <f t="shared" si="5"/>
        <v>210</v>
      </c>
      <c r="R108" s="8">
        <v>22</v>
      </c>
      <c r="S108" s="50">
        <f t="shared" si="4"/>
        <v>9.24</v>
      </c>
    </row>
    <row r="109" spans="1:19" ht="20.100000000000001" customHeight="1" x14ac:dyDescent="0.4">
      <c r="A109" s="12" t="s">
        <v>16</v>
      </c>
      <c r="B109" s="56">
        <v>3</v>
      </c>
      <c r="C109" s="56" t="s">
        <v>594</v>
      </c>
      <c r="D109" s="7" t="s">
        <v>614</v>
      </c>
      <c r="E109" s="56">
        <v>3</v>
      </c>
      <c r="F109" s="56" t="s">
        <v>605</v>
      </c>
      <c r="G109" s="56"/>
      <c r="H109" s="79"/>
      <c r="I109" s="41" t="s">
        <v>131</v>
      </c>
      <c r="J109" s="60">
        <v>3</v>
      </c>
      <c r="K109" s="5" t="s">
        <v>15</v>
      </c>
      <c r="L109" s="5" t="s">
        <v>967</v>
      </c>
      <c r="M109" s="8">
        <v>1</v>
      </c>
      <c r="N109" s="8">
        <v>2</v>
      </c>
      <c r="O109" s="8">
        <v>210</v>
      </c>
      <c r="P109" s="8">
        <v>1</v>
      </c>
      <c r="Q109" s="8">
        <f t="shared" si="5"/>
        <v>210</v>
      </c>
      <c r="R109" s="8">
        <v>42</v>
      </c>
      <c r="S109" s="50">
        <f t="shared" si="4"/>
        <v>17.64</v>
      </c>
    </row>
    <row r="110" spans="1:19" s="4" customFormat="1" ht="20.100000000000001" customHeight="1" x14ac:dyDescent="0.4">
      <c r="A110" s="6"/>
      <c r="B110" s="56">
        <v>3</v>
      </c>
      <c r="C110" s="56" t="s">
        <v>594</v>
      </c>
      <c r="D110" s="7" t="s">
        <v>614</v>
      </c>
      <c r="E110" s="56">
        <v>3</v>
      </c>
      <c r="F110" s="56" t="s">
        <v>605</v>
      </c>
      <c r="G110" s="56"/>
      <c r="H110" s="79"/>
      <c r="I110" s="41" t="s">
        <v>364</v>
      </c>
      <c r="J110" s="60">
        <v>3</v>
      </c>
      <c r="K110" s="5" t="s">
        <v>365</v>
      </c>
      <c r="L110" s="5" t="s">
        <v>966</v>
      </c>
      <c r="M110" s="8">
        <v>4</v>
      </c>
      <c r="N110" s="8">
        <v>8</v>
      </c>
      <c r="O110" s="8">
        <v>210</v>
      </c>
      <c r="P110" s="8">
        <v>10</v>
      </c>
      <c r="Q110" s="8">
        <f t="shared" si="5"/>
        <v>2100</v>
      </c>
      <c r="R110" s="8">
        <v>22</v>
      </c>
      <c r="S110" s="50">
        <f t="shared" si="4"/>
        <v>369.6</v>
      </c>
    </row>
    <row r="111" spans="1:19" ht="20.100000000000001" customHeight="1" x14ac:dyDescent="0.4">
      <c r="A111" s="12" t="s">
        <v>41</v>
      </c>
      <c r="B111" s="56">
        <v>3</v>
      </c>
      <c r="C111" s="56" t="s">
        <v>594</v>
      </c>
      <c r="D111" s="7" t="s">
        <v>614</v>
      </c>
      <c r="E111" s="56">
        <v>3</v>
      </c>
      <c r="F111" s="56" t="s">
        <v>605</v>
      </c>
      <c r="G111" s="56"/>
      <c r="H111" s="79"/>
      <c r="I111" s="41" t="s">
        <v>834</v>
      </c>
      <c r="J111" s="60">
        <v>4.2</v>
      </c>
      <c r="K111" s="5" t="s">
        <v>17</v>
      </c>
      <c r="L111" s="5" t="s">
        <v>966</v>
      </c>
      <c r="M111" s="8">
        <v>2</v>
      </c>
      <c r="N111" s="8">
        <v>4</v>
      </c>
      <c r="O111" s="8">
        <v>210</v>
      </c>
      <c r="P111" s="8">
        <v>10</v>
      </c>
      <c r="Q111" s="8">
        <f t="shared" si="5"/>
        <v>2100</v>
      </c>
      <c r="R111" s="8">
        <v>22</v>
      </c>
      <c r="S111" s="50">
        <f t="shared" si="4"/>
        <v>184.8</v>
      </c>
    </row>
    <row r="112" spans="1:19" ht="20.100000000000001" customHeight="1" x14ac:dyDescent="0.4">
      <c r="A112" s="12" t="s">
        <v>41</v>
      </c>
      <c r="B112" s="56">
        <v>3</v>
      </c>
      <c r="C112" s="56" t="s">
        <v>594</v>
      </c>
      <c r="D112" s="7" t="s">
        <v>614</v>
      </c>
      <c r="E112" s="56">
        <v>3</v>
      </c>
      <c r="F112" s="56" t="s">
        <v>605</v>
      </c>
      <c r="G112" s="56"/>
      <c r="H112" s="80"/>
      <c r="I112" s="41" t="s">
        <v>835</v>
      </c>
      <c r="J112" s="60">
        <v>3.4</v>
      </c>
      <c r="K112" s="5" t="s">
        <v>17</v>
      </c>
      <c r="L112" s="5" t="s">
        <v>966</v>
      </c>
      <c r="M112" s="8">
        <v>2</v>
      </c>
      <c r="N112" s="8">
        <v>4</v>
      </c>
      <c r="O112" s="8">
        <v>210</v>
      </c>
      <c r="P112" s="8">
        <v>10</v>
      </c>
      <c r="Q112" s="8">
        <f t="shared" si="5"/>
        <v>2100</v>
      </c>
      <c r="R112" s="8">
        <v>22</v>
      </c>
      <c r="S112" s="50">
        <f t="shared" si="4"/>
        <v>184.8</v>
      </c>
    </row>
    <row r="113" spans="1:19" ht="20.100000000000001" customHeight="1" x14ac:dyDescent="0.4">
      <c r="A113" s="15"/>
      <c r="B113" s="56">
        <v>3</v>
      </c>
      <c r="C113" s="56" t="s">
        <v>594</v>
      </c>
      <c r="D113" s="7" t="s">
        <v>614</v>
      </c>
      <c r="E113" s="56" t="s">
        <v>836</v>
      </c>
      <c r="F113" s="56" t="s">
        <v>579</v>
      </c>
      <c r="G113" s="56"/>
      <c r="H113" s="55" t="s">
        <v>837</v>
      </c>
      <c r="I113" s="41" t="s">
        <v>743</v>
      </c>
      <c r="J113" s="60">
        <v>3.5</v>
      </c>
      <c r="K113" s="5" t="s">
        <v>17</v>
      </c>
      <c r="L113" s="5" t="s">
        <v>966</v>
      </c>
      <c r="M113" s="8">
        <v>2</v>
      </c>
      <c r="N113" s="8">
        <v>4</v>
      </c>
      <c r="O113" s="8">
        <v>210</v>
      </c>
      <c r="P113" s="8">
        <v>10</v>
      </c>
      <c r="Q113" s="8">
        <f t="shared" si="5"/>
        <v>2100</v>
      </c>
      <c r="R113" s="8">
        <v>22</v>
      </c>
      <c r="S113" s="50">
        <f t="shared" si="4"/>
        <v>184.8</v>
      </c>
    </row>
    <row r="114" spans="1:19" s="4" customFormat="1" ht="20.100000000000001" customHeight="1" x14ac:dyDescent="0.4">
      <c r="A114" s="6"/>
      <c r="B114" s="56">
        <v>3</v>
      </c>
      <c r="C114" s="56" t="s">
        <v>594</v>
      </c>
      <c r="D114" s="7" t="s">
        <v>609</v>
      </c>
      <c r="E114" s="56">
        <v>1</v>
      </c>
      <c r="F114" s="56" t="s">
        <v>766</v>
      </c>
      <c r="G114" s="56" t="s">
        <v>811</v>
      </c>
      <c r="H114" s="54" t="s">
        <v>720</v>
      </c>
      <c r="I114" s="41" t="s">
        <v>842</v>
      </c>
      <c r="J114" s="60">
        <v>3</v>
      </c>
      <c r="K114" s="5" t="s">
        <v>971</v>
      </c>
      <c r="L114" s="5" t="s">
        <v>966</v>
      </c>
      <c r="M114" s="8">
        <v>4</v>
      </c>
      <c r="N114" s="8">
        <v>4</v>
      </c>
      <c r="O114" s="8">
        <v>210</v>
      </c>
      <c r="P114" s="8">
        <v>10</v>
      </c>
      <c r="Q114" s="8">
        <f t="shared" si="3"/>
        <v>2100</v>
      </c>
      <c r="R114" s="8">
        <v>22</v>
      </c>
      <c r="S114" s="50">
        <f t="shared" si="4"/>
        <v>184.8</v>
      </c>
    </row>
    <row r="115" spans="1:19" ht="20.100000000000001" customHeight="1" x14ac:dyDescent="0.4">
      <c r="A115" s="12" t="s">
        <v>87</v>
      </c>
      <c r="B115" s="56">
        <v>3</v>
      </c>
      <c r="C115" s="56" t="s">
        <v>594</v>
      </c>
      <c r="D115" s="7" t="s">
        <v>617</v>
      </c>
      <c r="E115" s="56">
        <v>1</v>
      </c>
      <c r="F115" s="56" t="s">
        <v>605</v>
      </c>
      <c r="G115" s="56"/>
      <c r="H115" s="78" t="s">
        <v>718</v>
      </c>
      <c r="I115" s="41" t="s">
        <v>873</v>
      </c>
      <c r="J115" s="60">
        <v>3</v>
      </c>
      <c r="K115" s="5" t="s">
        <v>219</v>
      </c>
      <c r="L115" s="5" t="s">
        <v>967</v>
      </c>
      <c r="M115" s="8">
        <v>6</v>
      </c>
      <c r="N115" s="8">
        <v>12</v>
      </c>
      <c r="O115" s="8">
        <v>210</v>
      </c>
      <c r="P115" s="8">
        <v>8</v>
      </c>
      <c r="Q115" s="8">
        <f t="shared" si="3"/>
        <v>1680</v>
      </c>
      <c r="R115" s="8">
        <v>42</v>
      </c>
      <c r="S115" s="50">
        <f t="shared" si="4"/>
        <v>846.72</v>
      </c>
    </row>
    <row r="116" spans="1:19" ht="20.100000000000001" customHeight="1" x14ac:dyDescent="0.4">
      <c r="A116" s="12" t="s">
        <v>90</v>
      </c>
      <c r="B116" s="56">
        <v>3</v>
      </c>
      <c r="C116" s="56" t="s">
        <v>594</v>
      </c>
      <c r="D116" s="7" t="s">
        <v>617</v>
      </c>
      <c r="E116" s="56">
        <v>1</v>
      </c>
      <c r="F116" s="56" t="s">
        <v>605</v>
      </c>
      <c r="G116" s="56"/>
      <c r="H116" s="79"/>
      <c r="I116" s="41" t="s">
        <v>873</v>
      </c>
      <c r="J116" s="60">
        <v>3</v>
      </c>
      <c r="K116" s="5" t="s">
        <v>118</v>
      </c>
      <c r="L116" s="5" t="s">
        <v>967</v>
      </c>
      <c r="M116" s="8">
        <v>2</v>
      </c>
      <c r="N116" s="8">
        <v>2</v>
      </c>
      <c r="O116" s="8">
        <v>210</v>
      </c>
      <c r="P116" s="8">
        <v>8</v>
      </c>
      <c r="Q116" s="8">
        <f t="shared" si="3"/>
        <v>1680</v>
      </c>
      <c r="R116" s="8">
        <v>42</v>
      </c>
      <c r="S116" s="50">
        <f t="shared" si="4"/>
        <v>141.12</v>
      </c>
    </row>
    <row r="117" spans="1:19" ht="20.100000000000001" customHeight="1" x14ac:dyDescent="0.4">
      <c r="A117" s="12" t="s">
        <v>87</v>
      </c>
      <c r="B117" s="56">
        <v>3</v>
      </c>
      <c r="C117" s="56" t="s">
        <v>594</v>
      </c>
      <c r="D117" s="7" t="s">
        <v>617</v>
      </c>
      <c r="E117" s="56">
        <v>1</v>
      </c>
      <c r="F117" s="56" t="s">
        <v>605</v>
      </c>
      <c r="G117" s="56"/>
      <c r="H117" s="79"/>
      <c r="I117" s="41" t="s">
        <v>193</v>
      </c>
      <c r="J117" s="60">
        <v>3</v>
      </c>
      <c r="K117" s="5" t="s">
        <v>219</v>
      </c>
      <c r="L117" s="5" t="s">
        <v>967</v>
      </c>
      <c r="M117" s="8">
        <v>6</v>
      </c>
      <c r="N117" s="8">
        <v>12</v>
      </c>
      <c r="O117" s="8">
        <v>210</v>
      </c>
      <c r="P117" s="8">
        <v>8</v>
      </c>
      <c r="Q117" s="8">
        <f t="shared" si="3"/>
        <v>1680</v>
      </c>
      <c r="R117" s="8">
        <v>42</v>
      </c>
      <c r="S117" s="50">
        <f t="shared" si="4"/>
        <v>846.72</v>
      </c>
    </row>
    <row r="118" spans="1:19" ht="20.100000000000001" customHeight="1" x14ac:dyDescent="0.4">
      <c r="A118" s="12" t="s">
        <v>90</v>
      </c>
      <c r="B118" s="56">
        <v>3</v>
      </c>
      <c r="C118" s="56" t="s">
        <v>594</v>
      </c>
      <c r="D118" s="7" t="s">
        <v>616</v>
      </c>
      <c r="E118" s="56">
        <v>1</v>
      </c>
      <c r="F118" s="56" t="s">
        <v>605</v>
      </c>
      <c r="G118" s="56"/>
      <c r="H118" s="79"/>
      <c r="I118" s="41" t="s">
        <v>193</v>
      </c>
      <c r="J118" s="60">
        <v>3</v>
      </c>
      <c r="K118" s="5" t="s">
        <v>118</v>
      </c>
      <c r="L118" s="5" t="s">
        <v>967</v>
      </c>
      <c r="M118" s="8">
        <v>2</v>
      </c>
      <c r="N118" s="8">
        <v>2</v>
      </c>
      <c r="O118" s="8">
        <v>210</v>
      </c>
      <c r="P118" s="8">
        <v>8</v>
      </c>
      <c r="Q118" s="8">
        <f t="shared" si="3"/>
        <v>1680</v>
      </c>
      <c r="R118" s="8">
        <v>42</v>
      </c>
      <c r="S118" s="50">
        <f t="shared" si="4"/>
        <v>141.12</v>
      </c>
    </row>
    <row r="119" spans="1:19" ht="20.100000000000001" customHeight="1" x14ac:dyDescent="0.4">
      <c r="A119" s="12" t="s">
        <v>87</v>
      </c>
      <c r="B119" s="56">
        <v>3</v>
      </c>
      <c r="C119" s="56" t="s">
        <v>594</v>
      </c>
      <c r="D119" s="7" t="s">
        <v>616</v>
      </c>
      <c r="E119" s="56">
        <v>1</v>
      </c>
      <c r="F119" s="56" t="s">
        <v>605</v>
      </c>
      <c r="G119" s="56"/>
      <c r="H119" s="79"/>
      <c r="I119" s="41" t="s">
        <v>127</v>
      </c>
      <c r="J119" s="60">
        <v>3</v>
      </c>
      <c r="K119" s="5" t="s">
        <v>219</v>
      </c>
      <c r="L119" s="5" t="s">
        <v>967</v>
      </c>
      <c r="M119" s="8">
        <v>6</v>
      </c>
      <c r="N119" s="8">
        <v>12</v>
      </c>
      <c r="O119" s="8">
        <v>210</v>
      </c>
      <c r="P119" s="8">
        <v>8</v>
      </c>
      <c r="Q119" s="8">
        <f t="shared" si="3"/>
        <v>1680</v>
      </c>
      <c r="R119" s="8">
        <v>42</v>
      </c>
      <c r="S119" s="50">
        <f t="shared" si="4"/>
        <v>846.72</v>
      </c>
    </row>
    <row r="120" spans="1:19" ht="20.100000000000001" customHeight="1" x14ac:dyDescent="0.4">
      <c r="A120" s="12" t="s">
        <v>90</v>
      </c>
      <c r="B120" s="56">
        <v>3</v>
      </c>
      <c r="C120" s="56" t="s">
        <v>594</v>
      </c>
      <c r="D120" s="7" t="s">
        <v>616</v>
      </c>
      <c r="E120" s="56">
        <v>1</v>
      </c>
      <c r="F120" s="56" t="s">
        <v>605</v>
      </c>
      <c r="G120" s="56"/>
      <c r="H120" s="79"/>
      <c r="I120" s="41" t="s">
        <v>127</v>
      </c>
      <c r="J120" s="60">
        <v>3</v>
      </c>
      <c r="K120" s="5" t="s">
        <v>118</v>
      </c>
      <c r="L120" s="5" t="s">
        <v>967</v>
      </c>
      <c r="M120" s="8">
        <v>2</v>
      </c>
      <c r="N120" s="8">
        <v>2</v>
      </c>
      <c r="O120" s="8">
        <v>210</v>
      </c>
      <c r="P120" s="8">
        <v>8</v>
      </c>
      <c r="Q120" s="8">
        <f t="shared" si="3"/>
        <v>1680</v>
      </c>
      <c r="R120" s="8">
        <v>42</v>
      </c>
      <c r="S120" s="50">
        <f t="shared" si="4"/>
        <v>141.12</v>
      </c>
    </row>
    <row r="121" spans="1:19" ht="20.100000000000001" customHeight="1" x14ac:dyDescent="0.4">
      <c r="A121" s="12" t="s">
        <v>43</v>
      </c>
      <c r="B121" s="56">
        <v>3</v>
      </c>
      <c r="C121" s="56" t="s">
        <v>594</v>
      </c>
      <c r="D121" s="7" t="s">
        <v>616</v>
      </c>
      <c r="E121" s="56">
        <v>1</v>
      </c>
      <c r="F121" s="56" t="s">
        <v>605</v>
      </c>
      <c r="G121" s="56"/>
      <c r="H121" s="79"/>
      <c r="I121" s="41" t="s">
        <v>123</v>
      </c>
      <c r="J121" s="60">
        <v>3</v>
      </c>
      <c r="K121" s="5" t="s">
        <v>144</v>
      </c>
      <c r="L121" s="5" t="s">
        <v>966</v>
      </c>
      <c r="M121" s="8">
        <v>5</v>
      </c>
      <c r="N121" s="8">
        <v>5</v>
      </c>
      <c r="O121" s="8">
        <v>210</v>
      </c>
      <c r="P121" s="8">
        <v>10</v>
      </c>
      <c r="Q121" s="8">
        <f t="shared" si="3"/>
        <v>2100</v>
      </c>
      <c r="R121" s="8">
        <v>22</v>
      </c>
      <c r="S121" s="50">
        <f t="shared" si="4"/>
        <v>231</v>
      </c>
    </row>
    <row r="122" spans="1:19" ht="20.100000000000001" customHeight="1" x14ac:dyDescent="0.4">
      <c r="A122" s="12" t="s">
        <v>24</v>
      </c>
      <c r="B122" s="56">
        <v>3</v>
      </c>
      <c r="C122" s="56" t="s">
        <v>594</v>
      </c>
      <c r="D122" s="7" t="s">
        <v>616</v>
      </c>
      <c r="E122" s="56">
        <v>1</v>
      </c>
      <c r="F122" s="56" t="s">
        <v>605</v>
      </c>
      <c r="G122" s="56"/>
      <c r="H122" s="79"/>
      <c r="I122" s="41" t="s">
        <v>838</v>
      </c>
      <c r="J122" s="60">
        <v>3</v>
      </c>
      <c r="K122" s="5" t="s">
        <v>20</v>
      </c>
      <c r="L122" s="5" t="s">
        <v>967</v>
      </c>
      <c r="M122" s="8">
        <v>2</v>
      </c>
      <c r="N122" s="8">
        <v>2</v>
      </c>
      <c r="O122" s="8">
        <v>210</v>
      </c>
      <c r="P122" s="8">
        <v>10</v>
      </c>
      <c r="Q122" s="8">
        <f t="shared" si="3"/>
        <v>2100</v>
      </c>
      <c r="R122" s="8">
        <v>42</v>
      </c>
      <c r="S122" s="50">
        <f t="shared" si="4"/>
        <v>176.4</v>
      </c>
    </row>
    <row r="123" spans="1:19" ht="20.100000000000001" customHeight="1" x14ac:dyDescent="0.4">
      <c r="A123" s="12" t="s">
        <v>21</v>
      </c>
      <c r="B123" s="56">
        <v>3</v>
      </c>
      <c r="C123" s="56" t="s">
        <v>594</v>
      </c>
      <c r="D123" s="7" t="s">
        <v>616</v>
      </c>
      <c r="E123" s="56">
        <v>1</v>
      </c>
      <c r="F123" s="56" t="s">
        <v>605</v>
      </c>
      <c r="G123" s="56"/>
      <c r="H123" s="79"/>
      <c r="I123" s="41" t="s">
        <v>119</v>
      </c>
      <c r="J123" s="60">
        <v>2.7</v>
      </c>
      <c r="K123" s="5" t="s">
        <v>12</v>
      </c>
      <c r="L123" s="5" t="s">
        <v>967</v>
      </c>
      <c r="M123" s="8">
        <v>1</v>
      </c>
      <c r="N123" s="8">
        <v>1</v>
      </c>
      <c r="O123" s="8">
        <v>210</v>
      </c>
      <c r="P123" s="8">
        <v>10</v>
      </c>
      <c r="Q123" s="8">
        <f t="shared" si="3"/>
        <v>2100</v>
      </c>
      <c r="R123" s="8">
        <v>42</v>
      </c>
      <c r="S123" s="50">
        <f t="shared" si="4"/>
        <v>88.2</v>
      </c>
    </row>
    <row r="124" spans="1:19" ht="20.100000000000001" customHeight="1" x14ac:dyDescent="0.4">
      <c r="A124" s="12" t="s">
        <v>21</v>
      </c>
      <c r="B124" s="56">
        <v>3</v>
      </c>
      <c r="C124" s="56" t="s">
        <v>594</v>
      </c>
      <c r="D124" s="7" t="s">
        <v>616</v>
      </c>
      <c r="E124" s="56">
        <v>1</v>
      </c>
      <c r="F124" s="56" t="s">
        <v>605</v>
      </c>
      <c r="G124" s="56"/>
      <c r="H124" s="79"/>
      <c r="I124" s="41" t="s">
        <v>721</v>
      </c>
      <c r="J124" s="60">
        <v>3</v>
      </c>
      <c r="K124" s="5" t="s">
        <v>12</v>
      </c>
      <c r="L124" s="5" t="s">
        <v>967</v>
      </c>
      <c r="M124" s="8">
        <v>4</v>
      </c>
      <c r="N124" s="8">
        <v>4</v>
      </c>
      <c r="O124" s="8">
        <v>210</v>
      </c>
      <c r="P124" s="8">
        <v>3</v>
      </c>
      <c r="Q124" s="8">
        <f t="shared" si="3"/>
        <v>630</v>
      </c>
      <c r="R124" s="8">
        <v>42</v>
      </c>
      <c r="S124" s="50">
        <f t="shared" si="4"/>
        <v>105.84</v>
      </c>
    </row>
    <row r="125" spans="1:19" ht="20.100000000000001" customHeight="1" x14ac:dyDescent="0.4">
      <c r="A125" s="12" t="s">
        <v>113</v>
      </c>
      <c r="B125" s="56">
        <v>3</v>
      </c>
      <c r="C125" s="56" t="s">
        <v>594</v>
      </c>
      <c r="D125" s="7" t="s">
        <v>616</v>
      </c>
      <c r="E125" s="56">
        <v>1</v>
      </c>
      <c r="F125" s="56" t="s">
        <v>579</v>
      </c>
      <c r="G125" s="56" t="s">
        <v>811</v>
      </c>
      <c r="H125" s="79"/>
      <c r="I125" s="41" t="s">
        <v>767</v>
      </c>
      <c r="J125" s="60">
        <v>3</v>
      </c>
      <c r="K125" s="5" t="s">
        <v>972</v>
      </c>
      <c r="L125" s="5" t="s">
        <v>966</v>
      </c>
      <c r="M125" s="8">
        <v>2</v>
      </c>
      <c r="N125" s="8">
        <v>2</v>
      </c>
      <c r="O125" s="8">
        <v>210</v>
      </c>
      <c r="P125" s="8">
        <v>3</v>
      </c>
      <c r="Q125" s="8">
        <f t="shared" si="3"/>
        <v>630</v>
      </c>
      <c r="R125" s="8">
        <v>22</v>
      </c>
      <c r="S125" s="50">
        <f t="shared" si="4"/>
        <v>27.72</v>
      </c>
    </row>
    <row r="126" spans="1:19" ht="20.100000000000001" customHeight="1" x14ac:dyDescent="0.4">
      <c r="A126" s="12" t="s">
        <v>16</v>
      </c>
      <c r="B126" s="56">
        <v>3</v>
      </c>
      <c r="C126" s="56" t="s">
        <v>594</v>
      </c>
      <c r="D126" s="7" t="s">
        <v>616</v>
      </c>
      <c r="E126" s="56">
        <v>1</v>
      </c>
      <c r="F126" s="56" t="s">
        <v>605</v>
      </c>
      <c r="G126" s="56"/>
      <c r="H126" s="80"/>
      <c r="I126" s="41" t="s">
        <v>132</v>
      </c>
      <c r="J126" s="60">
        <v>3</v>
      </c>
      <c r="K126" s="5" t="s">
        <v>15</v>
      </c>
      <c r="L126" s="5" t="s">
        <v>967</v>
      </c>
      <c r="M126" s="8">
        <v>2</v>
      </c>
      <c r="N126" s="8">
        <v>4</v>
      </c>
      <c r="O126" s="8">
        <v>210</v>
      </c>
      <c r="P126" s="8">
        <v>1</v>
      </c>
      <c r="Q126" s="8">
        <f t="shared" si="3"/>
        <v>210</v>
      </c>
      <c r="R126" s="8">
        <v>42</v>
      </c>
      <c r="S126" s="50">
        <f t="shared" si="4"/>
        <v>35.28</v>
      </c>
    </row>
    <row r="127" spans="1:19" ht="20.100000000000001" customHeight="1" x14ac:dyDescent="0.4">
      <c r="A127" s="12" t="s">
        <v>87</v>
      </c>
      <c r="B127" s="56">
        <v>3</v>
      </c>
      <c r="C127" s="56" t="s">
        <v>594</v>
      </c>
      <c r="D127" s="7" t="s">
        <v>617</v>
      </c>
      <c r="E127" s="56">
        <v>2</v>
      </c>
      <c r="F127" s="56" t="s">
        <v>605</v>
      </c>
      <c r="G127" s="56"/>
      <c r="H127" s="78" t="s">
        <v>719</v>
      </c>
      <c r="I127" s="41" t="s">
        <v>133</v>
      </c>
      <c r="J127" s="60">
        <v>3</v>
      </c>
      <c r="K127" s="5" t="s">
        <v>219</v>
      </c>
      <c r="L127" s="5" t="s">
        <v>967</v>
      </c>
      <c r="M127" s="8">
        <v>6</v>
      </c>
      <c r="N127" s="8">
        <v>12</v>
      </c>
      <c r="O127" s="8">
        <v>210</v>
      </c>
      <c r="P127" s="8">
        <v>8</v>
      </c>
      <c r="Q127" s="8">
        <f t="shared" ref="Q127:Q139" si="6">O127*P127</f>
        <v>1680</v>
      </c>
      <c r="R127" s="8">
        <v>42</v>
      </c>
      <c r="S127" s="50">
        <f t="shared" si="4"/>
        <v>846.72</v>
      </c>
    </row>
    <row r="128" spans="1:19" ht="20.100000000000001" customHeight="1" x14ac:dyDescent="0.4">
      <c r="A128" s="12" t="s">
        <v>90</v>
      </c>
      <c r="B128" s="56">
        <v>3</v>
      </c>
      <c r="C128" s="56" t="s">
        <v>594</v>
      </c>
      <c r="D128" s="7" t="s">
        <v>617</v>
      </c>
      <c r="E128" s="56">
        <v>2</v>
      </c>
      <c r="F128" s="56" t="s">
        <v>605</v>
      </c>
      <c r="G128" s="56"/>
      <c r="H128" s="79"/>
      <c r="I128" s="41" t="s">
        <v>133</v>
      </c>
      <c r="J128" s="60">
        <v>3</v>
      </c>
      <c r="K128" s="5" t="s">
        <v>118</v>
      </c>
      <c r="L128" s="5" t="s">
        <v>967</v>
      </c>
      <c r="M128" s="8">
        <v>2</v>
      </c>
      <c r="N128" s="8">
        <v>2</v>
      </c>
      <c r="O128" s="8">
        <v>210</v>
      </c>
      <c r="P128" s="8">
        <v>8</v>
      </c>
      <c r="Q128" s="8">
        <f t="shared" si="6"/>
        <v>1680</v>
      </c>
      <c r="R128" s="8">
        <v>42</v>
      </c>
      <c r="S128" s="50">
        <f t="shared" si="4"/>
        <v>141.12</v>
      </c>
    </row>
    <row r="129" spans="1:19" ht="20.100000000000001" customHeight="1" x14ac:dyDescent="0.4">
      <c r="A129" s="12" t="s">
        <v>87</v>
      </c>
      <c r="B129" s="56">
        <v>3</v>
      </c>
      <c r="C129" s="56" t="s">
        <v>594</v>
      </c>
      <c r="D129" s="7" t="s">
        <v>616</v>
      </c>
      <c r="E129" s="56">
        <v>2</v>
      </c>
      <c r="F129" s="56" t="s">
        <v>605</v>
      </c>
      <c r="G129" s="56"/>
      <c r="H129" s="79"/>
      <c r="I129" s="41" t="s">
        <v>134</v>
      </c>
      <c r="J129" s="60">
        <v>3</v>
      </c>
      <c r="K129" s="5" t="s">
        <v>219</v>
      </c>
      <c r="L129" s="5" t="s">
        <v>967</v>
      </c>
      <c r="M129" s="8">
        <v>6</v>
      </c>
      <c r="N129" s="8">
        <v>12</v>
      </c>
      <c r="O129" s="8">
        <v>210</v>
      </c>
      <c r="P129" s="8">
        <v>8</v>
      </c>
      <c r="Q129" s="8">
        <f t="shared" si="6"/>
        <v>1680</v>
      </c>
      <c r="R129" s="8">
        <v>42</v>
      </c>
      <c r="S129" s="50">
        <f t="shared" si="4"/>
        <v>846.72</v>
      </c>
    </row>
    <row r="130" spans="1:19" ht="20.100000000000001" customHeight="1" x14ac:dyDescent="0.4">
      <c r="A130" s="12" t="s">
        <v>90</v>
      </c>
      <c r="B130" s="56">
        <v>3</v>
      </c>
      <c r="C130" s="56" t="s">
        <v>594</v>
      </c>
      <c r="D130" s="7" t="s">
        <v>616</v>
      </c>
      <c r="E130" s="56">
        <v>2</v>
      </c>
      <c r="F130" s="56" t="s">
        <v>605</v>
      </c>
      <c r="G130" s="56"/>
      <c r="H130" s="79"/>
      <c r="I130" s="41" t="s">
        <v>134</v>
      </c>
      <c r="J130" s="60">
        <v>3</v>
      </c>
      <c r="K130" s="5" t="s">
        <v>118</v>
      </c>
      <c r="L130" s="5" t="s">
        <v>967</v>
      </c>
      <c r="M130" s="8">
        <v>2</v>
      </c>
      <c r="N130" s="8">
        <v>2</v>
      </c>
      <c r="O130" s="8">
        <v>210</v>
      </c>
      <c r="P130" s="8">
        <v>8</v>
      </c>
      <c r="Q130" s="8">
        <f t="shared" si="6"/>
        <v>1680</v>
      </c>
      <c r="R130" s="8">
        <v>42</v>
      </c>
      <c r="S130" s="50">
        <f t="shared" si="4"/>
        <v>141.12</v>
      </c>
    </row>
    <row r="131" spans="1:19" ht="20.100000000000001" customHeight="1" x14ac:dyDescent="0.4">
      <c r="A131" s="12" t="s">
        <v>87</v>
      </c>
      <c r="B131" s="56">
        <v>3</v>
      </c>
      <c r="C131" s="56" t="s">
        <v>594</v>
      </c>
      <c r="D131" s="7" t="s">
        <v>616</v>
      </c>
      <c r="E131" s="56">
        <v>2</v>
      </c>
      <c r="F131" s="56" t="s">
        <v>605</v>
      </c>
      <c r="G131" s="56"/>
      <c r="H131" s="79"/>
      <c r="I131" s="41" t="s">
        <v>357</v>
      </c>
      <c r="J131" s="60">
        <v>3</v>
      </c>
      <c r="K131" s="5" t="s">
        <v>219</v>
      </c>
      <c r="L131" s="5" t="s">
        <v>967</v>
      </c>
      <c r="M131" s="8">
        <v>6</v>
      </c>
      <c r="N131" s="8">
        <v>12</v>
      </c>
      <c r="O131" s="8">
        <v>210</v>
      </c>
      <c r="P131" s="8">
        <v>8</v>
      </c>
      <c r="Q131" s="8">
        <f t="shared" si="6"/>
        <v>1680</v>
      </c>
      <c r="R131" s="8">
        <v>42</v>
      </c>
      <c r="S131" s="50">
        <f t="shared" si="4"/>
        <v>846.72</v>
      </c>
    </row>
    <row r="132" spans="1:19" ht="20.100000000000001" customHeight="1" x14ac:dyDescent="0.4">
      <c r="A132" s="12" t="s">
        <v>90</v>
      </c>
      <c r="B132" s="56">
        <v>3</v>
      </c>
      <c r="C132" s="56" t="s">
        <v>594</v>
      </c>
      <c r="D132" s="7" t="s">
        <v>616</v>
      </c>
      <c r="E132" s="56">
        <v>2</v>
      </c>
      <c r="F132" s="56" t="s">
        <v>605</v>
      </c>
      <c r="G132" s="56"/>
      <c r="H132" s="79"/>
      <c r="I132" s="41" t="s">
        <v>357</v>
      </c>
      <c r="J132" s="60">
        <v>3</v>
      </c>
      <c r="K132" s="5" t="s">
        <v>118</v>
      </c>
      <c r="L132" s="5" t="s">
        <v>967</v>
      </c>
      <c r="M132" s="8">
        <v>2</v>
      </c>
      <c r="N132" s="8">
        <v>2</v>
      </c>
      <c r="O132" s="8">
        <v>210</v>
      </c>
      <c r="P132" s="8">
        <v>8</v>
      </c>
      <c r="Q132" s="8">
        <f t="shared" si="6"/>
        <v>1680</v>
      </c>
      <c r="R132" s="8">
        <v>42</v>
      </c>
      <c r="S132" s="50">
        <f t="shared" si="4"/>
        <v>141.12</v>
      </c>
    </row>
    <row r="133" spans="1:19" ht="20.100000000000001" customHeight="1" x14ac:dyDescent="0.4">
      <c r="A133" s="12" t="s">
        <v>43</v>
      </c>
      <c r="B133" s="56">
        <v>3</v>
      </c>
      <c r="C133" s="56" t="s">
        <v>594</v>
      </c>
      <c r="D133" s="7" t="s">
        <v>616</v>
      </c>
      <c r="E133" s="56">
        <v>2</v>
      </c>
      <c r="F133" s="56" t="s">
        <v>605</v>
      </c>
      <c r="G133" s="56"/>
      <c r="H133" s="79"/>
      <c r="I133" s="41" t="s">
        <v>123</v>
      </c>
      <c r="J133" s="60">
        <v>3</v>
      </c>
      <c r="K133" s="5" t="s">
        <v>144</v>
      </c>
      <c r="L133" s="5" t="s">
        <v>966</v>
      </c>
      <c r="M133" s="8">
        <v>5</v>
      </c>
      <c r="N133" s="8">
        <v>5</v>
      </c>
      <c r="O133" s="8">
        <v>210</v>
      </c>
      <c r="P133" s="8">
        <v>10</v>
      </c>
      <c r="Q133" s="8">
        <f t="shared" si="6"/>
        <v>2100</v>
      </c>
      <c r="R133" s="8">
        <v>22</v>
      </c>
      <c r="S133" s="50">
        <f t="shared" si="4"/>
        <v>231</v>
      </c>
    </row>
    <row r="134" spans="1:19" ht="20.100000000000001" customHeight="1" x14ac:dyDescent="0.4">
      <c r="A134" s="12" t="s">
        <v>16</v>
      </c>
      <c r="B134" s="56">
        <v>3</v>
      </c>
      <c r="C134" s="56" t="s">
        <v>594</v>
      </c>
      <c r="D134" s="7" t="s">
        <v>616</v>
      </c>
      <c r="E134" s="56">
        <v>2</v>
      </c>
      <c r="F134" s="56" t="s">
        <v>605</v>
      </c>
      <c r="G134" s="56"/>
      <c r="H134" s="79"/>
      <c r="I134" s="41" t="s">
        <v>131</v>
      </c>
      <c r="J134" s="60">
        <v>3</v>
      </c>
      <c r="K134" s="5" t="s">
        <v>15</v>
      </c>
      <c r="L134" s="5" t="s">
        <v>967</v>
      </c>
      <c r="M134" s="8">
        <v>1</v>
      </c>
      <c r="N134" s="8">
        <v>2</v>
      </c>
      <c r="O134" s="8">
        <v>210</v>
      </c>
      <c r="P134" s="8">
        <v>1</v>
      </c>
      <c r="Q134" s="8">
        <f t="shared" si="6"/>
        <v>210</v>
      </c>
      <c r="R134" s="8">
        <v>42</v>
      </c>
      <c r="S134" s="50">
        <f>N134*Q134*R134/1000</f>
        <v>17.64</v>
      </c>
    </row>
    <row r="135" spans="1:19" ht="20.100000000000001" customHeight="1" x14ac:dyDescent="0.4">
      <c r="A135" s="12" t="s">
        <v>16</v>
      </c>
      <c r="B135" s="56">
        <v>3</v>
      </c>
      <c r="C135" s="56" t="s">
        <v>594</v>
      </c>
      <c r="D135" s="7" t="s">
        <v>616</v>
      </c>
      <c r="E135" s="56">
        <v>2</v>
      </c>
      <c r="F135" s="56" t="s">
        <v>605</v>
      </c>
      <c r="G135" s="56"/>
      <c r="H135" s="79"/>
      <c r="I135" s="41" t="s">
        <v>358</v>
      </c>
      <c r="J135" s="60">
        <v>3</v>
      </c>
      <c r="K135" s="5" t="s">
        <v>373</v>
      </c>
      <c r="L135" s="5" t="s">
        <v>967</v>
      </c>
      <c r="M135" s="8">
        <v>1</v>
      </c>
      <c r="N135" s="8">
        <v>1</v>
      </c>
      <c r="O135" s="8">
        <v>210</v>
      </c>
      <c r="P135" s="8">
        <v>1.5</v>
      </c>
      <c r="Q135" s="8">
        <f t="shared" si="6"/>
        <v>315</v>
      </c>
      <c r="R135" s="8">
        <v>42</v>
      </c>
      <c r="S135" s="50">
        <f t="shared" ref="S135:S143" si="7">N135*Q135*R135/1000</f>
        <v>13.23</v>
      </c>
    </row>
    <row r="136" spans="1:19" ht="20.100000000000001" customHeight="1" x14ac:dyDescent="0.4">
      <c r="A136" s="12" t="s">
        <v>24</v>
      </c>
      <c r="B136" s="56">
        <v>3</v>
      </c>
      <c r="C136" s="56" t="s">
        <v>594</v>
      </c>
      <c r="D136" s="7" t="s">
        <v>616</v>
      </c>
      <c r="E136" s="56">
        <v>2</v>
      </c>
      <c r="F136" s="56" t="s">
        <v>605</v>
      </c>
      <c r="G136" s="56"/>
      <c r="H136" s="79"/>
      <c r="I136" s="41" t="s">
        <v>358</v>
      </c>
      <c r="J136" s="60">
        <v>3</v>
      </c>
      <c r="K136" s="5" t="s">
        <v>20</v>
      </c>
      <c r="L136" s="5" t="s">
        <v>967</v>
      </c>
      <c r="M136" s="8">
        <v>3</v>
      </c>
      <c r="N136" s="8">
        <v>3</v>
      </c>
      <c r="O136" s="8">
        <v>210</v>
      </c>
      <c r="P136" s="8">
        <v>1.5</v>
      </c>
      <c r="Q136" s="8">
        <f t="shared" si="6"/>
        <v>315</v>
      </c>
      <c r="R136" s="8">
        <v>42</v>
      </c>
      <c r="S136" s="50">
        <f t="shared" si="7"/>
        <v>39.69</v>
      </c>
    </row>
    <row r="137" spans="1:19" ht="20.100000000000001" customHeight="1" x14ac:dyDescent="0.4">
      <c r="A137" s="12" t="s">
        <v>16</v>
      </c>
      <c r="B137" s="56">
        <v>3</v>
      </c>
      <c r="C137" s="56" t="s">
        <v>594</v>
      </c>
      <c r="D137" s="7" t="s">
        <v>616</v>
      </c>
      <c r="E137" s="56">
        <v>2</v>
      </c>
      <c r="F137" s="56" t="s">
        <v>605</v>
      </c>
      <c r="G137" s="56"/>
      <c r="H137" s="79"/>
      <c r="I137" s="41" t="s">
        <v>132</v>
      </c>
      <c r="J137" s="60">
        <v>3</v>
      </c>
      <c r="K137" s="5" t="s">
        <v>15</v>
      </c>
      <c r="L137" s="5" t="s">
        <v>967</v>
      </c>
      <c r="M137" s="8">
        <v>2</v>
      </c>
      <c r="N137" s="8">
        <v>4</v>
      </c>
      <c r="O137" s="8">
        <v>210</v>
      </c>
      <c r="P137" s="8">
        <v>1</v>
      </c>
      <c r="Q137" s="8">
        <f t="shared" si="6"/>
        <v>210</v>
      </c>
      <c r="R137" s="8">
        <v>42</v>
      </c>
      <c r="S137" s="50">
        <f t="shared" si="7"/>
        <v>35.28</v>
      </c>
    </row>
    <row r="138" spans="1:19" ht="20.100000000000001" customHeight="1" x14ac:dyDescent="0.4">
      <c r="A138" s="12" t="s">
        <v>70</v>
      </c>
      <c r="B138" s="56">
        <v>3</v>
      </c>
      <c r="C138" s="56" t="s">
        <v>594</v>
      </c>
      <c r="D138" s="7" t="s">
        <v>616</v>
      </c>
      <c r="E138" s="56">
        <v>1</v>
      </c>
      <c r="F138" s="56" t="s">
        <v>605</v>
      </c>
      <c r="G138" s="56"/>
      <c r="H138" s="79"/>
      <c r="I138" s="41" t="s">
        <v>119</v>
      </c>
      <c r="J138" s="60">
        <v>3.6</v>
      </c>
      <c r="K138" s="5" t="s">
        <v>841</v>
      </c>
      <c r="L138" s="5" t="s">
        <v>967</v>
      </c>
      <c r="M138" s="8">
        <v>1</v>
      </c>
      <c r="N138" s="8">
        <v>1</v>
      </c>
      <c r="O138" s="8">
        <v>210</v>
      </c>
      <c r="P138" s="8">
        <v>10</v>
      </c>
      <c r="Q138" s="8">
        <f t="shared" si="6"/>
        <v>2100</v>
      </c>
      <c r="R138" s="8">
        <v>42</v>
      </c>
      <c r="S138" s="50">
        <f t="shared" si="7"/>
        <v>88.2</v>
      </c>
    </row>
    <row r="139" spans="1:19" ht="20.100000000000001" customHeight="1" x14ac:dyDescent="0.4">
      <c r="A139" s="12" t="s">
        <v>212</v>
      </c>
      <c r="B139" s="56">
        <v>3</v>
      </c>
      <c r="C139" s="56" t="s">
        <v>594</v>
      </c>
      <c r="D139" s="7" t="s">
        <v>616</v>
      </c>
      <c r="E139" s="56">
        <v>2</v>
      </c>
      <c r="F139" s="56" t="s">
        <v>605</v>
      </c>
      <c r="G139" s="56"/>
      <c r="H139" s="79"/>
      <c r="I139" s="41" t="s">
        <v>722</v>
      </c>
      <c r="J139" s="60">
        <v>2.7</v>
      </c>
      <c r="K139" s="5" t="s">
        <v>841</v>
      </c>
      <c r="L139" s="5" t="s">
        <v>967</v>
      </c>
      <c r="M139" s="8">
        <v>1</v>
      </c>
      <c r="N139" s="8">
        <v>1</v>
      </c>
      <c r="O139" s="8">
        <v>210</v>
      </c>
      <c r="P139" s="8">
        <v>10</v>
      </c>
      <c r="Q139" s="8">
        <f t="shared" si="6"/>
        <v>2100</v>
      </c>
      <c r="R139" s="8">
        <v>42</v>
      </c>
      <c r="S139" s="50">
        <f t="shared" si="7"/>
        <v>88.2</v>
      </c>
    </row>
    <row r="140" spans="1:19" s="4" customFormat="1" ht="20.100000000000001" customHeight="1" x14ac:dyDescent="0.4">
      <c r="A140" s="6"/>
      <c r="B140" s="56">
        <v>3</v>
      </c>
      <c r="C140" s="56" t="s">
        <v>594</v>
      </c>
      <c r="D140" s="7" t="s">
        <v>618</v>
      </c>
      <c r="E140" s="56">
        <v>1</v>
      </c>
      <c r="F140" s="56" t="s">
        <v>611</v>
      </c>
      <c r="G140" s="56" t="s">
        <v>811</v>
      </c>
      <c r="H140" s="54" t="s">
        <v>414</v>
      </c>
      <c r="I140" s="41" t="s">
        <v>368</v>
      </c>
      <c r="J140" s="60">
        <v>3</v>
      </c>
      <c r="K140" s="5" t="s">
        <v>366</v>
      </c>
      <c r="L140" s="5" t="s">
        <v>967</v>
      </c>
      <c r="M140" s="8">
        <v>4</v>
      </c>
      <c r="N140" s="8">
        <v>4</v>
      </c>
      <c r="O140" s="8">
        <v>210</v>
      </c>
      <c r="P140" s="8">
        <v>1</v>
      </c>
      <c r="Q140" s="8">
        <f t="shared" ref="Q140:Q143" si="8">O140*P140</f>
        <v>210</v>
      </c>
      <c r="R140" s="8">
        <v>42</v>
      </c>
      <c r="S140" s="50">
        <f t="shared" si="7"/>
        <v>35.28</v>
      </c>
    </row>
    <row r="141" spans="1:19" ht="20.100000000000001" customHeight="1" x14ac:dyDescent="0.4">
      <c r="A141" s="12" t="s">
        <v>87</v>
      </c>
      <c r="B141" s="56">
        <v>3</v>
      </c>
      <c r="C141" s="56" t="s">
        <v>594</v>
      </c>
      <c r="D141" s="7" t="s">
        <v>619</v>
      </c>
      <c r="E141" s="56">
        <v>1</v>
      </c>
      <c r="F141" s="56" t="s">
        <v>612</v>
      </c>
      <c r="G141" s="56" t="s">
        <v>811</v>
      </c>
      <c r="H141" s="54" t="s">
        <v>415</v>
      </c>
      <c r="I141" s="41" t="s">
        <v>153</v>
      </c>
      <c r="J141" s="60">
        <v>3</v>
      </c>
      <c r="K141" s="5" t="s">
        <v>219</v>
      </c>
      <c r="L141" s="5" t="s">
        <v>967</v>
      </c>
      <c r="M141" s="8">
        <v>2</v>
      </c>
      <c r="N141" s="8">
        <v>4</v>
      </c>
      <c r="O141" s="8">
        <v>210</v>
      </c>
      <c r="P141" s="8">
        <v>4</v>
      </c>
      <c r="Q141" s="8">
        <f t="shared" si="8"/>
        <v>840</v>
      </c>
      <c r="R141" s="8">
        <v>42</v>
      </c>
      <c r="S141" s="50">
        <f t="shared" si="7"/>
        <v>141.12</v>
      </c>
    </row>
    <row r="142" spans="1:19" ht="20.100000000000001" customHeight="1" x14ac:dyDescent="0.4">
      <c r="A142" s="12" t="s">
        <v>309</v>
      </c>
      <c r="B142" s="56">
        <v>3</v>
      </c>
      <c r="C142" s="56" t="s">
        <v>594</v>
      </c>
      <c r="D142" s="7" t="s">
        <v>620</v>
      </c>
      <c r="E142" s="56">
        <v>1</v>
      </c>
      <c r="F142" s="56" t="s">
        <v>613</v>
      </c>
      <c r="G142" s="56" t="s">
        <v>811</v>
      </c>
      <c r="H142" s="71" t="s">
        <v>416</v>
      </c>
      <c r="I142" s="41" t="s">
        <v>613</v>
      </c>
      <c r="J142" s="60">
        <v>3</v>
      </c>
      <c r="K142" s="5" t="s">
        <v>154</v>
      </c>
      <c r="L142" s="5" t="s">
        <v>966</v>
      </c>
      <c r="M142" s="8">
        <v>2</v>
      </c>
      <c r="N142" s="8">
        <v>2</v>
      </c>
      <c r="O142" s="8">
        <v>210</v>
      </c>
      <c r="P142" s="8">
        <v>2</v>
      </c>
      <c r="Q142" s="8">
        <f t="shared" si="8"/>
        <v>420</v>
      </c>
      <c r="R142" s="8">
        <v>22</v>
      </c>
      <c r="S142" s="50">
        <f t="shared" si="7"/>
        <v>18.48</v>
      </c>
    </row>
    <row r="143" spans="1:19" ht="20.100000000000001" customHeight="1" x14ac:dyDescent="0.4">
      <c r="A143" s="12" t="s">
        <v>21</v>
      </c>
      <c r="B143" s="56">
        <v>3</v>
      </c>
      <c r="C143" s="56" t="s">
        <v>594</v>
      </c>
      <c r="D143" s="7" t="s">
        <v>620</v>
      </c>
      <c r="E143" s="56">
        <v>1</v>
      </c>
      <c r="F143" s="56" t="s">
        <v>613</v>
      </c>
      <c r="G143" s="56" t="s">
        <v>811</v>
      </c>
      <c r="H143" s="71"/>
      <c r="I143" s="41" t="s">
        <v>613</v>
      </c>
      <c r="J143" s="60">
        <v>3</v>
      </c>
      <c r="K143" s="5" t="s">
        <v>12</v>
      </c>
      <c r="L143" s="5" t="s">
        <v>967</v>
      </c>
      <c r="M143" s="8">
        <v>3</v>
      </c>
      <c r="N143" s="8">
        <v>3</v>
      </c>
      <c r="O143" s="8">
        <v>210</v>
      </c>
      <c r="P143" s="8">
        <v>2</v>
      </c>
      <c r="Q143" s="8">
        <f t="shared" si="8"/>
        <v>420</v>
      </c>
      <c r="R143" s="8">
        <v>42</v>
      </c>
      <c r="S143" s="50">
        <f t="shared" si="7"/>
        <v>52.92</v>
      </c>
    </row>
    <row r="144" spans="1:19" x14ac:dyDescent="0.4">
      <c r="M144" s="49">
        <f>SUM(M5:M143)</f>
        <v>530</v>
      </c>
    </row>
  </sheetData>
  <autoFilter ref="A1:R143" xr:uid="{110BE725-F5CB-4290-9797-A85C34947F6E}">
    <filterColumn colId="12" showButton="0"/>
    <filterColumn colId="13" showButton="0"/>
    <filterColumn colId="14" showButton="0"/>
    <filterColumn colId="15" showButton="0"/>
    <filterColumn colId="16" showButton="0"/>
  </autoFilter>
  <mergeCells count="29">
    <mergeCell ref="H142:H143"/>
    <mergeCell ref="H100:H112"/>
    <mergeCell ref="H5:H36"/>
    <mergeCell ref="H1:H4"/>
    <mergeCell ref="H54:H68"/>
    <mergeCell ref="H37:H52"/>
    <mergeCell ref="H69:H87"/>
    <mergeCell ref="H88:H99"/>
    <mergeCell ref="H127:H139"/>
    <mergeCell ref="H115:H126"/>
    <mergeCell ref="A1:A4"/>
    <mergeCell ref="C1:C4"/>
    <mergeCell ref="D1:D4"/>
    <mergeCell ref="E1:E4"/>
    <mergeCell ref="F1:F4"/>
    <mergeCell ref="B1:B4"/>
    <mergeCell ref="G1:G4"/>
    <mergeCell ref="N2:N3"/>
    <mergeCell ref="P2:P3"/>
    <mergeCell ref="R2:R3"/>
    <mergeCell ref="Q2:Q3"/>
    <mergeCell ref="O2:O3"/>
    <mergeCell ref="I1:I4"/>
    <mergeCell ref="J1:J4"/>
    <mergeCell ref="L1:L4"/>
    <mergeCell ref="K1:K4"/>
    <mergeCell ref="M2:M3"/>
    <mergeCell ref="M1:S1"/>
    <mergeCell ref="S2:S3"/>
  </mergeCells>
  <phoneticPr fontId="3"/>
  <dataValidations disablePrompts="1" count="1">
    <dataValidation type="list" allowBlank="1" showInputMessage="1" showErrorMessage="1" sqref="G5:G143" xr:uid="{D95E026A-1B40-4C15-9CF3-8394EE26B32E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D8F4-9EB1-4DF7-8D33-A2AC217A32A1}">
  <dimension ref="A1:BA143"/>
  <sheetViews>
    <sheetView view="pageBreakPreview" zoomScale="55" zoomScaleNormal="55" zoomScaleSheetLayoutView="55" workbookViewId="0">
      <pane xSplit="9" ySplit="4" topLeftCell="J98" activePane="bottomRight" state="frozen"/>
      <selection pane="topRight" activeCell="C1" sqref="C1"/>
      <selection pane="bottomLeft" activeCell="A15" sqref="A15"/>
      <selection pane="bottomRight" activeCell="M133" sqref="M133"/>
    </sheetView>
  </sheetViews>
  <sheetFormatPr defaultColWidth="9" defaultRowHeight="15.75" x14ac:dyDescent="0.4"/>
  <cols>
    <col min="1" max="1" width="7.125" style="13" hidden="1" customWidth="1"/>
    <col min="2" max="2" width="6.625" style="13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3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3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N2" s="13"/>
      <c r="AO2" s="13"/>
      <c r="AP2" s="13"/>
      <c r="AQ2" s="13"/>
      <c r="AR2" s="13"/>
      <c r="AS2" s="13"/>
      <c r="AT2" s="13"/>
      <c r="AU2" s="14"/>
      <c r="AV2" s="14"/>
      <c r="AW2" s="13"/>
      <c r="AX2" s="13"/>
      <c r="AY2" s="13"/>
      <c r="AZ2" s="13"/>
      <c r="BA2" s="13"/>
    </row>
    <row r="3" spans="1:53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N3" s="13"/>
      <c r="AO3" s="13"/>
      <c r="AP3" s="13"/>
      <c r="AQ3" s="13"/>
      <c r="AR3" s="13"/>
      <c r="AS3" s="13"/>
      <c r="AT3" s="13"/>
      <c r="AU3" s="14"/>
      <c r="AV3" s="14"/>
      <c r="AW3" s="13"/>
      <c r="AX3" s="13"/>
      <c r="AY3" s="13"/>
      <c r="AZ3" s="13"/>
      <c r="BA3" s="13"/>
    </row>
    <row r="4" spans="1:53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3" ht="20.100000000000001" customHeight="1" x14ac:dyDescent="0.4">
      <c r="A5" s="37" t="s">
        <v>27</v>
      </c>
      <c r="B5" s="56">
        <v>4</v>
      </c>
      <c r="C5" s="56" t="s">
        <v>595</v>
      </c>
      <c r="D5" s="7">
        <v>26</v>
      </c>
      <c r="E5" s="56">
        <v>1</v>
      </c>
      <c r="F5" s="56" t="s">
        <v>605</v>
      </c>
      <c r="G5" s="56"/>
      <c r="H5" s="78" t="s">
        <v>410</v>
      </c>
      <c r="I5" s="5" t="s">
        <v>14</v>
      </c>
      <c r="J5" s="58">
        <v>3</v>
      </c>
      <c r="K5" s="5" t="s">
        <v>297</v>
      </c>
      <c r="L5" s="5" t="s">
        <v>966</v>
      </c>
      <c r="M5" s="8">
        <v>1</v>
      </c>
      <c r="N5" s="8">
        <v>2</v>
      </c>
      <c r="O5" s="8">
        <v>210</v>
      </c>
      <c r="P5" s="8">
        <v>3</v>
      </c>
      <c r="Q5" s="8">
        <f>O5*P5</f>
        <v>630</v>
      </c>
      <c r="R5" s="8">
        <v>22</v>
      </c>
      <c r="S5" s="50">
        <f>N5*Q5*R5/1000</f>
        <v>27.72</v>
      </c>
    </row>
    <row r="6" spans="1:53" ht="20.100000000000001" customHeight="1" x14ac:dyDescent="0.4">
      <c r="A6" s="37" t="s">
        <v>18</v>
      </c>
      <c r="B6" s="56">
        <v>4</v>
      </c>
      <c r="C6" s="56" t="s">
        <v>595</v>
      </c>
      <c r="D6" s="7">
        <v>26</v>
      </c>
      <c r="E6" s="56">
        <v>1</v>
      </c>
      <c r="F6" s="56" t="s">
        <v>605</v>
      </c>
      <c r="G6" s="56"/>
      <c r="H6" s="79"/>
      <c r="I6" s="5" t="s">
        <v>723</v>
      </c>
      <c r="J6" s="58">
        <v>6.6</v>
      </c>
      <c r="K6" s="5" t="s">
        <v>99</v>
      </c>
      <c r="L6" s="5" t="s">
        <v>724</v>
      </c>
      <c r="M6" s="8">
        <v>4</v>
      </c>
      <c r="N6" s="8">
        <v>4</v>
      </c>
      <c r="O6" s="8">
        <v>210</v>
      </c>
      <c r="P6" s="8">
        <v>3</v>
      </c>
      <c r="Q6" s="8">
        <f t="shared" ref="Q6:Q47" si="0">O6*P6</f>
        <v>630</v>
      </c>
      <c r="R6" s="8">
        <v>260</v>
      </c>
      <c r="S6" s="50">
        <f>N6*Q6*R6/1000</f>
        <v>655.20000000000005</v>
      </c>
    </row>
    <row r="7" spans="1:53" ht="20.100000000000001" customHeight="1" x14ac:dyDescent="0.4">
      <c r="A7" s="37" t="s">
        <v>27</v>
      </c>
      <c r="B7" s="56">
        <v>4</v>
      </c>
      <c r="C7" s="56" t="s">
        <v>595</v>
      </c>
      <c r="D7" s="7">
        <v>26</v>
      </c>
      <c r="E7" s="56">
        <v>1</v>
      </c>
      <c r="F7" s="56" t="s">
        <v>605</v>
      </c>
      <c r="G7" s="56"/>
      <c r="H7" s="79"/>
      <c r="I7" s="5" t="s">
        <v>123</v>
      </c>
      <c r="J7" s="58">
        <v>3</v>
      </c>
      <c r="K7" s="5" t="s">
        <v>297</v>
      </c>
      <c r="L7" s="5" t="s">
        <v>966</v>
      </c>
      <c r="M7" s="8">
        <v>7</v>
      </c>
      <c r="N7" s="8">
        <v>14</v>
      </c>
      <c r="O7" s="8">
        <v>210</v>
      </c>
      <c r="P7" s="8">
        <v>10</v>
      </c>
      <c r="Q7" s="8">
        <f t="shared" si="0"/>
        <v>2100</v>
      </c>
      <c r="R7" s="8">
        <v>22</v>
      </c>
      <c r="S7" s="50">
        <f t="shared" ref="S7:S70" si="1">N7*Q7*R7/1000</f>
        <v>646.79999999999995</v>
      </c>
    </row>
    <row r="8" spans="1:53" ht="20.100000000000001" customHeight="1" x14ac:dyDescent="0.4">
      <c r="A8" s="37" t="s">
        <v>31</v>
      </c>
      <c r="B8" s="56">
        <v>4</v>
      </c>
      <c r="C8" s="56" t="s">
        <v>595</v>
      </c>
      <c r="D8" s="7">
        <v>26</v>
      </c>
      <c r="E8" s="56">
        <v>1</v>
      </c>
      <c r="F8" s="56" t="s">
        <v>605</v>
      </c>
      <c r="G8" s="56"/>
      <c r="H8" s="79"/>
      <c r="I8" s="5" t="s">
        <v>46</v>
      </c>
      <c r="J8" s="58">
        <v>3</v>
      </c>
      <c r="K8" s="5" t="s">
        <v>12</v>
      </c>
      <c r="L8" s="5" t="s">
        <v>944</v>
      </c>
      <c r="M8" s="8">
        <v>1</v>
      </c>
      <c r="N8" s="8">
        <v>1</v>
      </c>
      <c r="O8" s="8">
        <v>210</v>
      </c>
      <c r="P8" s="8">
        <v>1</v>
      </c>
      <c r="Q8" s="8">
        <f t="shared" si="0"/>
        <v>210</v>
      </c>
      <c r="R8" s="8">
        <v>42</v>
      </c>
      <c r="S8" s="50">
        <f t="shared" si="1"/>
        <v>8.82</v>
      </c>
    </row>
    <row r="9" spans="1:53" ht="20.100000000000001" customHeight="1" x14ac:dyDescent="0.4">
      <c r="A9" s="37" t="s">
        <v>34</v>
      </c>
      <c r="B9" s="56">
        <v>4</v>
      </c>
      <c r="C9" s="56" t="s">
        <v>595</v>
      </c>
      <c r="D9" s="7">
        <v>26</v>
      </c>
      <c r="E9" s="56">
        <v>1</v>
      </c>
      <c r="F9" s="56" t="s">
        <v>605</v>
      </c>
      <c r="G9" s="56"/>
      <c r="H9" s="79"/>
      <c r="I9" s="5" t="s">
        <v>46</v>
      </c>
      <c r="J9" s="58">
        <v>3</v>
      </c>
      <c r="K9" s="5" t="s">
        <v>725</v>
      </c>
      <c r="L9" s="5" t="s">
        <v>966</v>
      </c>
      <c r="M9" s="8">
        <v>1</v>
      </c>
      <c r="N9" s="8">
        <v>1</v>
      </c>
      <c r="O9" s="8">
        <v>210</v>
      </c>
      <c r="P9" s="8">
        <v>1</v>
      </c>
      <c r="Q9" s="8">
        <f t="shared" si="0"/>
        <v>210</v>
      </c>
      <c r="R9" s="8">
        <v>22</v>
      </c>
      <c r="S9" s="50">
        <f t="shared" si="1"/>
        <v>4.62</v>
      </c>
    </row>
    <row r="10" spans="1:53" ht="20.100000000000001" customHeight="1" x14ac:dyDescent="0.4">
      <c r="A10" s="37" t="s">
        <v>43</v>
      </c>
      <c r="B10" s="56">
        <v>4</v>
      </c>
      <c r="C10" s="56" t="s">
        <v>595</v>
      </c>
      <c r="D10" s="7">
        <v>26</v>
      </c>
      <c r="E10" s="56">
        <v>1</v>
      </c>
      <c r="F10" s="56" t="s">
        <v>605</v>
      </c>
      <c r="G10" s="56"/>
      <c r="H10" s="79"/>
      <c r="I10" s="5" t="s">
        <v>46</v>
      </c>
      <c r="J10" s="58">
        <v>3</v>
      </c>
      <c r="K10" s="5" t="s">
        <v>954</v>
      </c>
      <c r="L10" s="5" t="s">
        <v>973</v>
      </c>
      <c r="M10" s="8">
        <v>1</v>
      </c>
      <c r="N10" s="8">
        <v>1</v>
      </c>
      <c r="O10" s="8">
        <v>210</v>
      </c>
      <c r="P10" s="8">
        <v>1</v>
      </c>
      <c r="Q10" s="8">
        <f t="shared" si="0"/>
        <v>210</v>
      </c>
      <c r="R10" s="8">
        <v>17</v>
      </c>
      <c r="S10" s="50">
        <f t="shared" si="1"/>
        <v>3.57</v>
      </c>
    </row>
    <row r="11" spans="1:53" ht="20.100000000000001" customHeight="1" x14ac:dyDescent="0.4">
      <c r="A11" s="37" t="s">
        <v>31</v>
      </c>
      <c r="B11" s="56">
        <v>4</v>
      </c>
      <c r="C11" s="56" t="s">
        <v>595</v>
      </c>
      <c r="D11" s="7">
        <v>26</v>
      </c>
      <c r="E11" s="56">
        <v>1</v>
      </c>
      <c r="F11" s="56" t="s">
        <v>605</v>
      </c>
      <c r="G11" s="56"/>
      <c r="H11" s="79"/>
      <c r="I11" s="5" t="s">
        <v>47</v>
      </c>
      <c r="J11" s="58">
        <v>3</v>
      </c>
      <c r="K11" s="5" t="s">
        <v>12</v>
      </c>
      <c r="L11" s="5" t="s">
        <v>944</v>
      </c>
      <c r="M11" s="8">
        <v>1</v>
      </c>
      <c r="N11" s="8">
        <v>1</v>
      </c>
      <c r="O11" s="8">
        <v>210</v>
      </c>
      <c r="P11" s="8">
        <v>1</v>
      </c>
      <c r="Q11" s="8">
        <f t="shared" si="0"/>
        <v>210</v>
      </c>
      <c r="R11" s="8">
        <v>42</v>
      </c>
      <c r="S11" s="50">
        <f t="shared" si="1"/>
        <v>8.82</v>
      </c>
    </row>
    <row r="12" spans="1:53" ht="20.100000000000001" customHeight="1" x14ac:dyDescent="0.4">
      <c r="A12" s="37" t="s">
        <v>34</v>
      </c>
      <c r="B12" s="56">
        <v>4</v>
      </c>
      <c r="C12" s="56" t="s">
        <v>595</v>
      </c>
      <c r="D12" s="7">
        <v>26</v>
      </c>
      <c r="E12" s="56">
        <v>1</v>
      </c>
      <c r="F12" s="56" t="s">
        <v>605</v>
      </c>
      <c r="G12" s="56"/>
      <c r="H12" s="79"/>
      <c r="I12" s="5" t="s">
        <v>47</v>
      </c>
      <c r="J12" s="58">
        <v>3</v>
      </c>
      <c r="K12" s="5" t="s">
        <v>144</v>
      </c>
      <c r="L12" s="5" t="s">
        <v>966</v>
      </c>
      <c r="M12" s="8">
        <v>1</v>
      </c>
      <c r="N12" s="8">
        <v>1</v>
      </c>
      <c r="O12" s="8">
        <v>210</v>
      </c>
      <c r="P12" s="8">
        <v>1</v>
      </c>
      <c r="Q12" s="8">
        <f t="shared" si="0"/>
        <v>210</v>
      </c>
      <c r="R12" s="8">
        <v>22</v>
      </c>
      <c r="S12" s="50">
        <f t="shared" si="1"/>
        <v>4.62</v>
      </c>
    </row>
    <row r="13" spans="1:53" ht="20.100000000000001" customHeight="1" x14ac:dyDescent="0.4">
      <c r="A13" s="37" t="s">
        <v>43</v>
      </c>
      <c r="B13" s="56">
        <v>4</v>
      </c>
      <c r="C13" s="56" t="s">
        <v>595</v>
      </c>
      <c r="D13" s="7">
        <v>26</v>
      </c>
      <c r="E13" s="56">
        <v>1</v>
      </c>
      <c r="F13" s="56" t="s">
        <v>605</v>
      </c>
      <c r="G13" s="56"/>
      <c r="H13" s="79"/>
      <c r="I13" s="5" t="s">
        <v>47</v>
      </c>
      <c r="J13" s="58">
        <v>3</v>
      </c>
      <c r="K13" s="5" t="s">
        <v>954</v>
      </c>
      <c r="L13" s="5" t="s">
        <v>973</v>
      </c>
      <c r="M13" s="8">
        <v>1</v>
      </c>
      <c r="N13" s="8">
        <v>1</v>
      </c>
      <c r="O13" s="8">
        <v>210</v>
      </c>
      <c r="P13" s="8">
        <v>1</v>
      </c>
      <c r="Q13" s="8">
        <f t="shared" si="0"/>
        <v>210</v>
      </c>
      <c r="R13" s="8">
        <v>17</v>
      </c>
      <c r="S13" s="50">
        <f t="shared" si="1"/>
        <v>3.57</v>
      </c>
    </row>
    <row r="14" spans="1:53" ht="20.100000000000001" customHeight="1" x14ac:dyDescent="0.4">
      <c r="A14" s="37" t="s">
        <v>21</v>
      </c>
      <c r="B14" s="56">
        <v>4</v>
      </c>
      <c r="C14" s="56" t="s">
        <v>595</v>
      </c>
      <c r="D14" s="7">
        <v>26</v>
      </c>
      <c r="E14" s="56">
        <v>1</v>
      </c>
      <c r="F14" s="56" t="s">
        <v>605</v>
      </c>
      <c r="G14" s="56"/>
      <c r="H14" s="79"/>
      <c r="I14" s="5" t="s">
        <v>855</v>
      </c>
      <c r="J14" s="58">
        <v>3</v>
      </c>
      <c r="K14" s="5" t="s">
        <v>17</v>
      </c>
      <c r="L14" s="5" t="s">
        <v>966</v>
      </c>
      <c r="M14" s="8">
        <v>1</v>
      </c>
      <c r="N14" s="8">
        <v>2</v>
      </c>
      <c r="O14" s="8">
        <v>210</v>
      </c>
      <c r="P14" s="8">
        <v>3</v>
      </c>
      <c r="Q14" s="8">
        <f t="shared" si="0"/>
        <v>630</v>
      </c>
      <c r="R14" s="8">
        <v>22</v>
      </c>
      <c r="S14" s="50">
        <f t="shared" si="1"/>
        <v>27.72</v>
      </c>
    </row>
    <row r="15" spans="1:53" ht="20.100000000000001" customHeight="1" x14ac:dyDescent="0.4">
      <c r="A15" s="37" t="s">
        <v>13</v>
      </c>
      <c r="B15" s="56">
        <v>4</v>
      </c>
      <c r="C15" s="56" t="s">
        <v>595</v>
      </c>
      <c r="D15" s="7">
        <v>26</v>
      </c>
      <c r="E15" s="56">
        <v>1</v>
      </c>
      <c r="F15" s="56" t="s">
        <v>605</v>
      </c>
      <c r="G15" s="56"/>
      <c r="H15" s="79"/>
      <c r="I15" s="5" t="s">
        <v>39</v>
      </c>
      <c r="J15" s="58">
        <v>3</v>
      </c>
      <c r="K15" s="5" t="s">
        <v>92</v>
      </c>
      <c r="L15" s="5" t="s">
        <v>944</v>
      </c>
      <c r="M15" s="8">
        <v>1</v>
      </c>
      <c r="N15" s="8">
        <v>2</v>
      </c>
      <c r="O15" s="8">
        <v>210</v>
      </c>
      <c r="P15" s="8">
        <v>3</v>
      </c>
      <c r="Q15" s="8">
        <f t="shared" si="0"/>
        <v>630</v>
      </c>
      <c r="R15" s="8">
        <v>42</v>
      </c>
      <c r="S15" s="50">
        <f t="shared" si="1"/>
        <v>52.92</v>
      </c>
    </row>
    <row r="16" spans="1:53" ht="20.100000000000001" customHeight="1" x14ac:dyDescent="0.4">
      <c r="A16" s="37" t="s">
        <v>41</v>
      </c>
      <c r="B16" s="56">
        <v>4</v>
      </c>
      <c r="C16" s="56" t="s">
        <v>595</v>
      </c>
      <c r="D16" s="7">
        <v>26</v>
      </c>
      <c r="E16" s="56">
        <v>1</v>
      </c>
      <c r="F16" s="56" t="s">
        <v>605</v>
      </c>
      <c r="G16" s="56"/>
      <c r="H16" s="79"/>
      <c r="I16" s="5" t="s">
        <v>854</v>
      </c>
      <c r="J16" s="58">
        <v>3</v>
      </c>
      <c r="K16" s="5" t="s">
        <v>99</v>
      </c>
      <c r="L16" s="5" t="s">
        <v>970</v>
      </c>
      <c r="M16" s="8">
        <v>1</v>
      </c>
      <c r="N16" s="8">
        <v>1</v>
      </c>
      <c r="O16" s="8">
        <v>210</v>
      </c>
      <c r="P16" s="8">
        <v>3</v>
      </c>
      <c r="Q16" s="8">
        <f t="shared" si="0"/>
        <v>630</v>
      </c>
      <c r="R16" s="8">
        <v>60</v>
      </c>
      <c r="S16" s="50">
        <f t="shared" si="1"/>
        <v>37.799999999999997</v>
      </c>
    </row>
    <row r="17" spans="1:19" ht="20.100000000000001" customHeight="1" x14ac:dyDescent="0.4">
      <c r="A17" s="37" t="s">
        <v>13</v>
      </c>
      <c r="B17" s="56">
        <v>4</v>
      </c>
      <c r="C17" s="56" t="s">
        <v>595</v>
      </c>
      <c r="D17" s="7">
        <v>26</v>
      </c>
      <c r="E17" s="56">
        <v>1</v>
      </c>
      <c r="F17" s="56" t="s">
        <v>605</v>
      </c>
      <c r="G17" s="56"/>
      <c r="H17" s="79"/>
      <c r="I17" s="5" t="s">
        <v>122</v>
      </c>
      <c r="J17" s="58">
        <v>3</v>
      </c>
      <c r="K17" s="5" t="s">
        <v>92</v>
      </c>
      <c r="L17" s="5" t="s">
        <v>944</v>
      </c>
      <c r="M17" s="8">
        <v>4</v>
      </c>
      <c r="N17" s="8">
        <v>8</v>
      </c>
      <c r="O17" s="8">
        <v>210</v>
      </c>
      <c r="P17" s="8">
        <v>8</v>
      </c>
      <c r="Q17" s="8">
        <f t="shared" si="0"/>
        <v>1680</v>
      </c>
      <c r="R17" s="8">
        <v>42</v>
      </c>
      <c r="S17" s="50">
        <f t="shared" si="1"/>
        <v>564.48</v>
      </c>
    </row>
    <row r="18" spans="1:19" ht="20.100000000000001" customHeight="1" x14ac:dyDescent="0.4">
      <c r="A18" s="37" t="s">
        <v>16</v>
      </c>
      <c r="B18" s="56">
        <v>4</v>
      </c>
      <c r="C18" s="56" t="s">
        <v>595</v>
      </c>
      <c r="D18" s="7">
        <v>26</v>
      </c>
      <c r="E18" s="56">
        <v>1</v>
      </c>
      <c r="F18" s="56" t="s">
        <v>605</v>
      </c>
      <c r="G18" s="56"/>
      <c r="H18" s="79"/>
      <c r="I18" s="5" t="s">
        <v>300</v>
      </c>
      <c r="J18" s="58">
        <v>3</v>
      </c>
      <c r="K18" s="5" t="s">
        <v>220</v>
      </c>
      <c r="L18" s="5" t="s">
        <v>973</v>
      </c>
      <c r="M18" s="8">
        <v>1</v>
      </c>
      <c r="N18" s="8">
        <v>1</v>
      </c>
      <c r="O18" s="8">
        <v>210</v>
      </c>
      <c r="P18" s="8">
        <v>1</v>
      </c>
      <c r="Q18" s="8">
        <f t="shared" si="0"/>
        <v>210</v>
      </c>
      <c r="R18" s="8">
        <v>17</v>
      </c>
      <c r="S18" s="50">
        <f t="shared" si="1"/>
        <v>3.57</v>
      </c>
    </row>
    <row r="19" spans="1:19" ht="20.100000000000001" customHeight="1" x14ac:dyDescent="0.4">
      <c r="A19" s="37" t="s">
        <v>53</v>
      </c>
      <c r="B19" s="56">
        <v>4</v>
      </c>
      <c r="C19" s="56" t="s">
        <v>595</v>
      </c>
      <c r="D19" s="7">
        <v>26</v>
      </c>
      <c r="E19" s="56">
        <v>1</v>
      </c>
      <c r="F19" s="56" t="s">
        <v>605</v>
      </c>
      <c r="G19" s="56"/>
      <c r="H19" s="79"/>
      <c r="I19" s="5" t="s">
        <v>37</v>
      </c>
      <c r="J19" s="58">
        <v>3</v>
      </c>
      <c r="K19" s="5" t="s">
        <v>92</v>
      </c>
      <c r="L19" s="5" t="s">
        <v>944</v>
      </c>
      <c r="M19" s="8">
        <v>4</v>
      </c>
      <c r="N19" s="8">
        <v>8</v>
      </c>
      <c r="O19" s="8">
        <v>210</v>
      </c>
      <c r="P19" s="8">
        <v>6</v>
      </c>
      <c r="Q19" s="8">
        <f t="shared" si="0"/>
        <v>1260</v>
      </c>
      <c r="R19" s="8">
        <v>42</v>
      </c>
      <c r="S19" s="50">
        <f t="shared" si="1"/>
        <v>423.36</v>
      </c>
    </row>
    <row r="20" spans="1:19" ht="20.100000000000001" customHeight="1" x14ac:dyDescent="0.4">
      <c r="A20" s="37" t="s">
        <v>31</v>
      </c>
      <c r="B20" s="56">
        <v>4</v>
      </c>
      <c r="C20" s="56" t="s">
        <v>595</v>
      </c>
      <c r="D20" s="7">
        <v>26</v>
      </c>
      <c r="E20" s="56">
        <v>1</v>
      </c>
      <c r="F20" s="56" t="s">
        <v>605</v>
      </c>
      <c r="G20" s="56"/>
      <c r="H20" s="79"/>
      <c r="I20" s="5" t="s">
        <v>184</v>
      </c>
      <c r="J20" s="58">
        <v>3</v>
      </c>
      <c r="K20" s="5" t="s">
        <v>12</v>
      </c>
      <c r="L20" s="5" t="s">
        <v>944</v>
      </c>
      <c r="M20" s="8">
        <v>1</v>
      </c>
      <c r="N20" s="8">
        <v>1</v>
      </c>
      <c r="O20" s="8">
        <v>210</v>
      </c>
      <c r="P20" s="8">
        <v>4</v>
      </c>
      <c r="Q20" s="8">
        <f t="shared" si="0"/>
        <v>840</v>
      </c>
      <c r="R20" s="8">
        <v>42</v>
      </c>
      <c r="S20" s="50">
        <f t="shared" si="1"/>
        <v>35.28</v>
      </c>
    </row>
    <row r="21" spans="1:19" ht="20.100000000000001" customHeight="1" x14ac:dyDescent="0.4">
      <c r="A21" s="37" t="s">
        <v>63</v>
      </c>
      <c r="B21" s="56">
        <v>4</v>
      </c>
      <c r="C21" s="56" t="s">
        <v>595</v>
      </c>
      <c r="D21" s="7">
        <v>26</v>
      </c>
      <c r="E21" s="56">
        <v>1</v>
      </c>
      <c r="F21" s="56" t="s">
        <v>605</v>
      </c>
      <c r="G21" s="56"/>
      <c r="H21" s="79"/>
      <c r="I21" s="5" t="s">
        <v>184</v>
      </c>
      <c r="J21" s="58">
        <v>3</v>
      </c>
      <c r="K21" s="5" t="s">
        <v>860</v>
      </c>
      <c r="L21" s="5" t="s">
        <v>973</v>
      </c>
      <c r="M21" s="8">
        <v>1</v>
      </c>
      <c r="N21" s="8">
        <v>1</v>
      </c>
      <c r="O21" s="8">
        <v>210</v>
      </c>
      <c r="P21" s="8">
        <v>2</v>
      </c>
      <c r="Q21" s="8">
        <f t="shared" si="0"/>
        <v>420</v>
      </c>
      <c r="R21" s="8">
        <v>17</v>
      </c>
      <c r="S21" s="50">
        <f t="shared" si="1"/>
        <v>7.14</v>
      </c>
    </row>
    <row r="22" spans="1:19" ht="20.100000000000001" customHeight="1" x14ac:dyDescent="0.4">
      <c r="A22" s="37" t="s">
        <v>66</v>
      </c>
      <c r="B22" s="56">
        <v>4</v>
      </c>
      <c r="C22" s="56" t="s">
        <v>595</v>
      </c>
      <c r="D22" s="7">
        <v>26</v>
      </c>
      <c r="E22" s="56">
        <v>1</v>
      </c>
      <c r="F22" s="56" t="s">
        <v>605</v>
      </c>
      <c r="G22" s="56"/>
      <c r="H22" s="79"/>
      <c r="I22" s="5" t="s">
        <v>184</v>
      </c>
      <c r="J22" s="58">
        <v>3</v>
      </c>
      <c r="K22" s="5" t="s">
        <v>861</v>
      </c>
      <c r="L22" s="5" t="s">
        <v>966</v>
      </c>
      <c r="M22" s="8">
        <v>1</v>
      </c>
      <c r="N22" s="8">
        <v>6</v>
      </c>
      <c r="O22" s="8">
        <v>210</v>
      </c>
      <c r="P22" s="8">
        <v>1</v>
      </c>
      <c r="Q22" s="8">
        <f t="shared" si="0"/>
        <v>210</v>
      </c>
      <c r="R22" s="8">
        <v>22</v>
      </c>
      <c r="S22" s="50">
        <f t="shared" si="1"/>
        <v>27.72</v>
      </c>
    </row>
    <row r="23" spans="1:19" ht="20.100000000000001" customHeight="1" x14ac:dyDescent="0.4">
      <c r="A23" s="37" t="s">
        <v>87</v>
      </c>
      <c r="B23" s="56">
        <v>4</v>
      </c>
      <c r="C23" s="56" t="s">
        <v>595</v>
      </c>
      <c r="D23" s="7">
        <v>26</v>
      </c>
      <c r="E23" s="56">
        <v>1</v>
      </c>
      <c r="F23" s="56" t="s">
        <v>605</v>
      </c>
      <c r="G23" s="56"/>
      <c r="H23" s="79"/>
      <c r="I23" s="5" t="s">
        <v>184</v>
      </c>
      <c r="J23" s="58">
        <v>3</v>
      </c>
      <c r="K23" s="5" t="s">
        <v>68</v>
      </c>
      <c r="L23" s="5" t="s">
        <v>970</v>
      </c>
      <c r="M23" s="8">
        <v>1</v>
      </c>
      <c r="N23" s="8">
        <v>1</v>
      </c>
      <c r="O23" s="8">
        <v>210</v>
      </c>
      <c r="P23" s="8">
        <v>1</v>
      </c>
      <c r="Q23" s="8">
        <f t="shared" si="0"/>
        <v>210</v>
      </c>
      <c r="R23" s="8">
        <v>60</v>
      </c>
      <c r="S23" s="50">
        <f t="shared" si="1"/>
        <v>12.6</v>
      </c>
    </row>
    <row r="24" spans="1:19" ht="20.100000000000001" customHeight="1" x14ac:dyDescent="0.4">
      <c r="A24" s="37" t="s">
        <v>63</v>
      </c>
      <c r="B24" s="56">
        <v>4</v>
      </c>
      <c r="C24" s="56" t="s">
        <v>595</v>
      </c>
      <c r="D24" s="7">
        <v>26</v>
      </c>
      <c r="E24" s="56">
        <v>1</v>
      </c>
      <c r="F24" s="56" t="s">
        <v>605</v>
      </c>
      <c r="G24" s="56"/>
      <c r="H24" s="79"/>
      <c r="I24" s="5" t="s">
        <v>23</v>
      </c>
      <c r="J24" s="58">
        <v>3</v>
      </c>
      <c r="K24" s="5" t="s">
        <v>860</v>
      </c>
      <c r="L24" s="5" t="s">
        <v>973</v>
      </c>
      <c r="M24" s="8">
        <v>1</v>
      </c>
      <c r="N24" s="8">
        <v>1</v>
      </c>
      <c r="O24" s="8">
        <v>210</v>
      </c>
      <c r="P24" s="8">
        <v>1</v>
      </c>
      <c r="Q24" s="8">
        <f t="shared" si="0"/>
        <v>210</v>
      </c>
      <c r="R24" s="8">
        <v>17</v>
      </c>
      <c r="S24" s="50">
        <f t="shared" si="1"/>
        <v>3.57</v>
      </c>
    </row>
    <row r="25" spans="1:19" ht="20.100000000000001" customHeight="1" x14ac:dyDescent="0.4">
      <c r="A25" s="37" t="s">
        <v>90</v>
      </c>
      <c r="B25" s="56">
        <v>4</v>
      </c>
      <c r="C25" s="56" t="s">
        <v>595</v>
      </c>
      <c r="D25" s="7">
        <v>26</v>
      </c>
      <c r="E25" s="56">
        <v>1</v>
      </c>
      <c r="F25" s="56" t="s">
        <v>605</v>
      </c>
      <c r="G25" s="56"/>
      <c r="H25" s="79"/>
      <c r="I25" s="5" t="s">
        <v>23</v>
      </c>
      <c r="J25" s="58">
        <v>3</v>
      </c>
      <c r="K25" s="5" t="s">
        <v>15</v>
      </c>
      <c r="L25" s="5" t="s">
        <v>944</v>
      </c>
      <c r="M25" s="8">
        <v>6</v>
      </c>
      <c r="N25" s="8">
        <v>12</v>
      </c>
      <c r="O25" s="8">
        <v>210</v>
      </c>
      <c r="P25" s="8">
        <v>6</v>
      </c>
      <c r="Q25" s="8">
        <f t="shared" si="0"/>
        <v>1260</v>
      </c>
      <c r="R25" s="8">
        <v>42</v>
      </c>
      <c r="S25" s="50">
        <f t="shared" si="1"/>
        <v>635.04</v>
      </c>
    </row>
    <row r="26" spans="1:19" ht="20.100000000000001" customHeight="1" x14ac:dyDescent="0.4">
      <c r="A26" s="37" t="s">
        <v>90</v>
      </c>
      <c r="B26" s="56">
        <v>4</v>
      </c>
      <c r="C26" s="56" t="s">
        <v>595</v>
      </c>
      <c r="D26" s="7">
        <v>26</v>
      </c>
      <c r="E26" s="56">
        <v>1</v>
      </c>
      <c r="F26" s="56" t="s">
        <v>605</v>
      </c>
      <c r="G26" s="56"/>
      <c r="H26" s="79"/>
      <c r="I26" s="5" t="s">
        <v>89</v>
      </c>
      <c r="J26" s="58">
        <v>3</v>
      </c>
      <c r="K26" s="5" t="s">
        <v>15</v>
      </c>
      <c r="L26" s="5" t="s">
        <v>944</v>
      </c>
      <c r="M26" s="8">
        <v>2</v>
      </c>
      <c r="N26" s="8">
        <v>4</v>
      </c>
      <c r="O26" s="8">
        <v>210</v>
      </c>
      <c r="P26" s="8">
        <v>6</v>
      </c>
      <c r="Q26" s="8">
        <f t="shared" si="0"/>
        <v>1260</v>
      </c>
      <c r="R26" s="8">
        <v>42</v>
      </c>
      <c r="S26" s="50">
        <f t="shared" si="1"/>
        <v>211.68</v>
      </c>
    </row>
    <row r="27" spans="1:19" ht="20.100000000000001" customHeight="1" x14ac:dyDescent="0.4">
      <c r="A27" s="37" t="s">
        <v>31</v>
      </c>
      <c r="B27" s="56">
        <v>4</v>
      </c>
      <c r="C27" s="56" t="s">
        <v>595</v>
      </c>
      <c r="D27" s="7">
        <v>26</v>
      </c>
      <c r="E27" s="56">
        <v>1</v>
      </c>
      <c r="F27" s="56" t="s">
        <v>605</v>
      </c>
      <c r="G27" s="56"/>
      <c r="H27" s="79"/>
      <c r="I27" s="5" t="s">
        <v>88</v>
      </c>
      <c r="J27" s="58">
        <v>3</v>
      </c>
      <c r="K27" s="5" t="s">
        <v>12</v>
      </c>
      <c r="L27" s="5" t="s">
        <v>944</v>
      </c>
      <c r="M27" s="8">
        <v>2</v>
      </c>
      <c r="N27" s="8">
        <v>2</v>
      </c>
      <c r="O27" s="8">
        <v>210</v>
      </c>
      <c r="P27" s="8">
        <v>1</v>
      </c>
      <c r="Q27" s="8">
        <f t="shared" si="0"/>
        <v>210</v>
      </c>
      <c r="R27" s="8">
        <v>42</v>
      </c>
      <c r="S27" s="50">
        <f t="shared" si="1"/>
        <v>17.64</v>
      </c>
    </row>
    <row r="28" spans="1:19" ht="20.100000000000001" customHeight="1" x14ac:dyDescent="0.4">
      <c r="A28" s="37" t="s">
        <v>90</v>
      </c>
      <c r="B28" s="56">
        <v>4</v>
      </c>
      <c r="C28" s="56" t="s">
        <v>595</v>
      </c>
      <c r="D28" s="7">
        <v>26</v>
      </c>
      <c r="E28" s="56">
        <v>1</v>
      </c>
      <c r="F28" s="56" t="s">
        <v>605</v>
      </c>
      <c r="G28" s="56"/>
      <c r="H28" s="79"/>
      <c r="I28" s="5" t="s">
        <v>88</v>
      </c>
      <c r="J28" s="58">
        <v>3</v>
      </c>
      <c r="K28" s="5" t="s">
        <v>15</v>
      </c>
      <c r="L28" s="5" t="s">
        <v>944</v>
      </c>
      <c r="M28" s="8">
        <v>8</v>
      </c>
      <c r="N28" s="8">
        <v>16</v>
      </c>
      <c r="O28" s="8">
        <v>210</v>
      </c>
      <c r="P28" s="8">
        <v>4</v>
      </c>
      <c r="Q28" s="8">
        <f t="shared" si="0"/>
        <v>840</v>
      </c>
      <c r="R28" s="8">
        <v>42</v>
      </c>
      <c r="S28" s="50">
        <f t="shared" si="1"/>
        <v>564.48</v>
      </c>
    </row>
    <row r="29" spans="1:19" ht="20.100000000000001" customHeight="1" x14ac:dyDescent="0.4">
      <c r="A29" s="37" t="s">
        <v>93</v>
      </c>
      <c r="B29" s="56">
        <v>4</v>
      </c>
      <c r="C29" s="56" t="s">
        <v>595</v>
      </c>
      <c r="D29" s="7">
        <v>26</v>
      </c>
      <c r="E29" s="56">
        <v>1</v>
      </c>
      <c r="F29" s="56" t="s">
        <v>605</v>
      </c>
      <c r="G29" s="56"/>
      <c r="H29" s="79"/>
      <c r="I29" s="5" t="s">
        <v>88</v>
      </c>
      <c r="J29" s="58">
        <v>3</v>
      </c>
      <c r="K29" s="5" t="s">
        <v>58</v>
      </c>
      <c r="L29" s="5" t="s">
        <v>944</v>
      </c>
      <c r="M29" s="8">
        <v>2</v>
      </c>
      <c r="N29" s="8">
        <v>2</v>
      </c>
      <c r="O29" s="8">
        <v>210</v>
      </c>
      <c r="P29" s="8">
        <v>4</v>
      </c>
      <c r="Q29" s="8">
        <f t="shared" si="0"/>
        <v>840</v>
      </c>
      <c r="R29" s="8">
        <v>42</v>
      </c>
      <c r="S29" s="50">
        <f t="shared" si="1"/>
        <v>70.56</v>
      </c>
    </row>
    <row r="30" spans="1:19" ht="20.100000000000001" customHeight="1" x14ac:dyDescent="0.4">
      <c r="A30" s="37" t="s">
        <v>98</v>
      </c>
      <c r="B30" s="56">
        <v>4</v>
      </c>
      <c r="C30" s="56" t="s">
        <v>595</v>
      </c>
      <c r="D30" s="7">
        <v>26</v>
      </c>
      <c r="E30" s="56">
        <v>1</v>
      </c>
      <c r="F30" s="56" t="s">
        <v>605</v>
      </c>
      <c r="G30" s="56"/>
      <c r="H30" s="79"/>
      <c r="I30" s="5" t="s">
        <v>116</v>
      </c>
      <c r="J30" s="58">
        <v>3</v>
      </c>
      <c r="K30" s="5" t="s">
        <v>154</v>
      </c>
      <c r="L30" s="5" t="s">
        <v>966</v>
      </c>
      <c r="M30" s="8">
        <v>2</v>
      </c>
      <c r="N30" s="8">
        <v>2</v>
      </c>
      <c r="O30" s="8">
        <v>210</v>
      </c>
      <c r="P30" s="8">
        <v>4</v>
      </c>
      <c r="Q30" s="8">
        <f t="shared" si="0"/>
        <v>840</v>
      </c>
      <c r="R30" s="8">
        <v>22</v>
      </c>
      <c r="S30" s="50">
        <f t="shared" si="1"/>
        <v>36.96</v>
      </c>
    </row>
    <row r="31" spans="1:19" ht="20.100000000000001" customHeight="1" x14ac:dyDescent="0.4">
      <c r="A31" s="37" t="s">
        <v>31</v>
      </c>
      <c r="B31" s="56">
        <v>4</v>
      </c>
      <c r="C31" s="56" t="s">
        <v>595</v>
      </c>
      <c r="D31" s="7">
        <v>26</v>
      </c>
      <c r="E31" s="56">
        <v>1</v>
      </c>
      <c r="F31" s="56" t="s">
        <v>605</v>
      </c>
      <c r="G31" s="56"/>
      <c r="H31" s="79"/>
      <c r="I31" s="5" t="s">
        <v>132</v>
      </c>
      <c r="J31" s="58">
        <v>3</v>
      </c>
      <c r="K31" s="5" t="s">
        <v>12</v>
      </c>
      <c r="L31" s="5" t="s">
        <v>944</v>
      </c>
      <c r="M31" s="8">
        <v>2</v>
      </c>
      <c r="N31" s="8">
        <v>2</v>
      </c>
      <c r="O31" s="8">
        <v>210</v>
      </c>
      <c r="P31" s="8">
        <v>1</v>
      </c>
      <c r="Q31" s="8">
        <f t="shared" si="0"/>
        <v>210</v>
      </c>
      <c r="R31" s="8">
        <v>42</v>
      </c>
      <c r="S31" s="50">
        <f t="shared" si="1"/>
        <v>17.64</v>
      </c>
    </row>
    <row r="32" spans="1:19" ht="20.100000000000001" customHeight="1" x14ac:dyDescent="0.4">
      <c r="A32" s="37" t="s">
        <v>24</v>
      </c>
      <c r="B32" s="56">
        <v>4</v>
      </c>
      <c r="C32" s="56" t="s">
        <v>595</v>
      </c>
      <c r="D32" s="7">
        <v>26</v>
      </c>
      <c r="E32" s="56">
        <v>1</v>
      </c>
      <c r="F32" s="56" t="s">
        <v>605</v>
      </c>
      <c r="G32" s="56"/>
      <c r="H32" s="79"/>
      <c r="I32" s="5" t="s">
        <v>608</v>
      </c>
      <c r="J32" s="58">
        <v>2.7</v>
      </c>
      <c r="K32" s="5" t="s">
        <v>298</v>
      </c>
      <c r="L32" s="5" t="s">
        <v>966</v>
      </c>
      <c r="M32" s="8">
        <v>1</v>
      </c>
      <c r="N32" s="8">
        <v>1</v>
      </c>
      <c r="O32" s="8">
        <v>210</v>
      </c>
      <c r="P32" s="8">
        <v>1</v>
      </c>
      <c r="Q32" s="8">
        <f>O32*P32</f>
        <v>210</v>
      </c>
      <c r="R32" s="8">
        <v>22</v>
      </c>
      <c r="S32" s="50">
        <f t="shared" si="1"/>
        <v>4.62</v>
      </c>
    </row>
    <row r="33" spans="1:19" ht="20.100000000000001" customHeight="1" x14ac:dyDescent="0.4">
      <c r="A33" s="37" t="s">
        <v>24</v>
      </c>
      <c r="B33" s="56">
        <v>4</v>
      </c>
      <c r="C33" s="56" t="s">
        <v>595</v>
      </c>
      <c r="D33" s="7">
        <v>26</v>
      </c>
      <c r="E33" s="56">
        <v>1</v>
      </c>
      <c r="F33" s="56" t="s">
        <v>605</v>
      </c>
      <c r="G33" s="56"/>
      <c r="H33" s="80"/>
      <c r="I33" s="5" t="s">
        <v>606</v>
      </c>
      <c r="J33" s="58">
        <v>3.3</v>
      </c>
      <c r="K33" s="5" t="s">
        <v>298</v>
      </c>
      <c r="L33" s="5" t="s">
        <v>966</v>
      </c>
      <c r="M33" s="8">
        <v>1</v>
      </c>
      <c r="N33" s="8">
        <v>2</v>
      </c>
      <c r="O33" s="8">
        <v>210</v>
      </c>
      <c r="P33" s="8">
        <v>10</v>
      </c>
      <c r="Q33" s="8">
        <f>O33*P33</f>
        <v>2100</v>
      </c>
      <c r="R33" s="8">
        <v>22</v>
      </c>
      <c r="S33" s="50">
        <f t="shared" si="1"/>
        <v>92.4</v>
      </c>
    </row>
    <row r="34" spans="1:19" ht="20.100000000000001" customHeight="1" x14ac:dyDescent="0.4">
      <c r="A34" s="37" t="s">
        <v>13</v>
      </c>
      <c r="B34" s="56">
        <v>4</v>
      </c>
      <c r="C34" s="56" t="s">
        <v>595</v>
      </c>
      <c r="D34" s="7" t="s">
        <v>623</v>
      </c>
      <c r="E34" s="56">
        <v>2</v>
      </c>
      <c r="F34" s="56" t="s">
        <v>605</v>
      </c>
      <c r="G34" s="56"/>
      <c r="H34" s="78" t="s">
        <v>411</v>
      </c>
      <c r="I34" s="5" t="s">
        <v>301</v>
      </c>
      <c r="J34" s="58">
        <v>3</v>
      </c>
      <c r="K34" s="5" t="s">
        <v>92</v>
      </c>
      <c r="L34" s="5" t="s">
        <v>944</v>
      </c>
      <c r="M34" s="8">
        <v>11</v>
      </c>
      <c r="N34" s="8">
        <v>22</v>
      </c>
      <c r="O34" s="8">
        <v>210</v>
      </c>
      <c r="P34" s="8">
        <v>10</v>
      </c>
      <c r="Q34" s="8">
        <f t="shared" si="0"/>
        <v>2100</v>
      </c>
      <c r="R34" s="8">
        <v>42</v>
      </c>
      <c r="S34" s="50">
        <f t="shared" si="1"/>
        <v>1940.4</v>
      </c>
    </row>
    <row r="35" spans="1:19" ht="20.100000000000001" customHeight="1" x14ac:dyDescent="0.4">
      <c r="A35" s="37" t="s">
        <v>106</v>
      </c>
      <c r="B35" s="56">
        <v>4</v>
      </c>
      <c r="C35" s="56" t="s">
        <v>595</v>
      </c>
      <c r="D35" s="7" t="s">
        <v>623</v>
      </c>
      <c r="E35" s="56">
        <v>2</v>
      </c>
      <c r="F35" s="56" t="s">
        <v>605</v>
      </c>
      <c r="G35" s="56"/>
      <c r="H35" s="79"/>
      <c r="I35" s="5" t="s">
        <v>301</v>
      </c>
      <c r="J35" s="58">
        <v>3</v>
      </c>
      <c r="K35" s="5" t="s">
        <v>166</v>
      </c>
      <c r="L35" s="5" t="s">
        <v>944</v>
      </c>
      <c r="M35" s="8">
        <v>8</v>
      </c>
      <c r="N35" s="8">
        <v>8</v>
      </c>
      <c r="O35" s="8">
        <v>210</v>
      </c>
      <c r="P35" s="8">
        <v>6</v>
      </c>
      <c r="Q35" s="8">
        <f t="shared" si="0"/>
        <v>1260</v>
      </c>
      <c r="R35" s="8">
        <v>42</v>
      </c>
      <c r="S35" s="50">
        <f t="shared" si="1"/>
        <v>423.36</v>
      </c>
    </row>
    <row r="36" spans="1:19" ht="20.100000000000001" customHeight="1" x14ac:dyDescent="0.4">
      <c r="A36" s="37" t="s">
        <v>113</v>
      </c>
      <c r="B36" s="56">
        <v>4</v>
      </c>
      <c r="C36" s="56" t="s">
        <v>595</v>
      </c>
      <c r="D36" s="7" t="s">
        <v>623</v>
      </c>
      <c r="E36" s="56">
        <v>2</v>
      </c>
      <c r="F36" s="56" t="s">
        <v>605</v>
      </c>
      <c r="G36" s="56" t="s">
        <v>811</v>
      </c>
      <c r="H36" s="79"/>
      <c r="I36" s="5" t="s">
        <v>671</v>
      </c>
      <c r="J36" s="58">
        <v>3</v>
      </c>
      <c r="K36" s="5" t="s">
        <v>975</v>
      </c>
      <c r="L36" s="5" t="s">
        <v>962</v>
      </c>
      <c r="M36" s="8">
        <v>2</v>
      </c>
      <c r="N36" s="8">
        <v>2</v>
      </c>
      <c r="O36" s="8">
        <v>210</v>
      </c>
      <c r="P36" s="8">
        <v>6</v>
      </c>
      <c r="Q36" s="8">
        <f t="shared" si="0"/>
        <v>1260</v>
      </c>
      <c r="R36" s="8">
        <v>100</v>
      </c>
      <c r="S36" s="50">
        <f t="shared" si="1"/>
        <v>252</v>
      </c>
    </row>
    <row r="37" spans="1:19" ht="20.100000000000001" customHeight="1" x14ac:dyDescent="0.4">
      <c r="A37" s="37" t="s">
        <v>13</v>
      </c>
      <c r="B37" s="56">
        <v>4</v>
      </c>
      <c r="C37" s="56" t="s">
        <v>595</v>
      </c>
      <c r="D37" s="7" t="s">
        <v>623</v>
      </c>
      <c r="E37" s="56">
        <v>2</v>
      </c>
      <c r="F37" s="56" t="s">
        <v>605</v>
      </c>
      <c r="G37" s="56"/>
      <c r="H37" s="79"/>
      <c r="I37" s="5" t="s">
        <v>197</v>
      </c>
      <c r="J37" s="58">
        <v>3</v>
      </c>
      <c r="K37" s="5" t="s">
        <v>92</v>
      </c>
      <c r="L37" s="5" t="s">
        <v>944</v>
      </c>
      <c r="M37" s="8">
        <v>12</v>
      </c>
      <c r="N37" s="8">
        <v>24</v>
      </c>
      <c r="O37" s="8">
        <v>210</v>
      </c>
      <c r="P37" s="8">
        <v>6</v>
      </c>
      <c r="Q37" s="8">
        <f t="shared" si="0"/>
        <v>1260</v>
      </c>
      <c r="R37" s="8">
        <v>42</v>
      </c>
      <c r="S37" s="50">
        <f t="shared" si="1"/>
        <v>1270.08</v>
      </c>
    </row>
    <row r="38" spans="1:19" ht="20.100000000000001" customHeight="1" x14ac:dyDescent="0.4">
      <c r="A38" s="37" t="s">
        <v>27</v>
      </c>
      <c r="B38" s="56">
        <v>4</v>
      </c>
      <c r="C38" s="56" t="s">
        <v>595</v>
      </c>
      <c r="D38" s="7" t="s">
        <v>623</v>
      </c>
      <c r="E38" s="56">
        <v>2</v>
      </c>
      <c r="F38" s="56" t="s">
        <v>605</v>
      </c>
      <c r="G38" s="56"/>
      <c r="H38" s="79"/>
      <c r="I38" s="5" t="s">
        <v>123</v>
      </c>
      <c r="J38" s="58">
        <v>3</v>
      </c>
      <c r="K38" s="5" t="s">
        <v>297</v>
      </c>
      <c r="L38" s="5" t="s">
        <v>966</v>
      </c>
      <c r="M38" s="8">
        <v>6</v>
      </c>
      <c r="N38" s="8">
        <v>12</v>
      </c>
      <c r="O38" s="8">
        <v>210</v>
      </c>
      <c r="P38" s="8">
        <v>4</v>
      </c>
      <c r="Q38" s="8">
        <f t="shared" si="0"/>
        <v>840</v>
      </c>
      <c r="R38" s="8">
        <v>22</v>
      </c>
      <c r="S38" s="50">
        <f t="shared" si="1"/>
        <v>221.76</v>
      </c>
    </row>
    <row r="39" spans="1:19" ht="20.100000000000001" customHeight="1" x14ac:dyDescent="0.4">
      <c r="A39" s="37" t="s">
        <v>93</v>
      </c>
      <c r="B39" s="56">
        <v>4</v>
      </c>
      <c r="C39" s="56" t="s">
        <v>595</v>
      </c>
      <c r="D39" s="7" t="s">
        <v>623</v>
      </c>
      <c r="E39" s="56">
        <v>2</v>
      </c>
      <c r="F39" s="56" t="s">
        <v>605</v>
      </c>
      <c r="G39" s="56"/>
      <c r="H39" s="79"/>
      <c r="I39" s="5" t="s">
        <v>80</v>
      </c>
      <c r="J39" s="58">
        <v>3</v>
      </c>
      <c r="K39" s="5" t="s">
        <v>58</v>
      </c>
      <c r="L39" s="5" t="s">
        <v>944</v>
      </c>
      <c r="M39" s="8">
        <v>2</v>
      </c>
      <c r="N39" s="8">
        <v>2</v>
      </c>
      <c r="O39" s="8">
        <v>210</v>
      </c>
      <c r="P39" s="8">
        <v>10</v>
      </c>
      <c r="Q39" s="8">
        <f t="shared" si="0"/>
        <v>2100</v>
      </c>
      <c r="R39" s="8">
        <v>42</v>
      </c>
      <c r="S39" s="50">
        <f t="shared" si="1"/>
        <v>176.4</v>
      </c>
    </row>
    <row r="40" spans="1:19" ht="20.100000000000001" customHeight="1" x14ac:dyDescent="0.4">
      <c r="A40" s="37" t="s">
        <v>51</v>
      </c>
      <c r="B40" s="56">
        <v>4</v>
      </c>
      <c r="C40" s="56" t="s">
        <v>595</v>
      </c>
      <c r="D40" s="7" t="s">
        <v>623</v>
      </c>
      <c r="E40" s="56">
        <v>2</v>
      </c>
      <c r="F40" s="56" t="s">
        <v>605</v>
      </c>
      <c r="G40" s="56"/>
      <c r="H40" s="79"/>
      <c r="I40" s="5" t="s">
        <v>80</v>
      </c>
      <c r="J40" s="58">
        <v>3</v>
      </c>
      <c r="K40" s="5" t="s">
        <v>219</v>
      </c>
      <c r="L40" s="5" t="s">
        <v>944</v>
      </c>
      <c r="M40" s="8">
        <v>6</v>
      </c>
      <c r="N40" s="8">
        <v>12</v>
      </c>
      <c r="O40" s="8">
        <v>210</v>
      </c>
      <c r="P40" s="8">
        <v>6</v>
      </c>
      <c r="Q40" s="8">
        <f t="shared" si="0"/>
        <v>1260</v>
      </c>
      <c r="R40" s="8">
        <v>42</v>
      </c>
      <c r="S40" s="50">
        <f t="shared" si="1"/>
        <v>635.04</v>
      </c>
    </row>
    <row r="41" spans="1:19" ht="20.100000000000001" customHeight="1" x14ac:dyDescent="0.4">
      <c r="A41" s="37" t="s">
        <v>93</v>
      </c>
      <c r="B41" s="56">
        <v>4</v>
      </c>
      <c r="C41" s="56" t="s">
        <v>595</v>
      </c>
      <c r="D41" s="7" t="s">
        <v>623</v>
      </c>
      <c r="E41" s="56">
        <v>2</v>
      </c>
      <c r="F41" s="56" t="s">
        <v>605</v>
      </c>
      <c r="G41" s="56"/>
      <c r="H41" s="79"/>
      <c r="I41" s="5" t="s">
        <v>232</v>
      </c>
      <c r="J41" s="58">
        <v>3</v>
      </c>
      <c r="K41" s="5" t="s">
        <v>58</v>
      </c>
      <c r="L41" s="5" t="s">
        <v>944</v>
      </c>
      <c r="M41" s="8">
        <v>2</v>
      </c>
      <c r="N41" s="8">
        <v>2</v>
      </c>
      <c r="O41" s="8">
        <v>210</v>
      </c>
      <c r="P41" s="8">
        <v>6</v>
      </c>
      <c r="Q41" s="8">
        <f t="shared" si="0"/>
        <v>1260</v>
      </c>
      <c r="R41" s="8">
        <v>42</v>
      </c>
      <c r="S41" s="50">
        <f t="shared" si="1"/>
        <v>105.84</v>
      </c>
    </row>
    <row r="42" spans="1:19" ht="20.100000000000001" customHeight="1" x14ac:dyDescent="0.4">
      <c r="A42" s="37" t="s">
        <v>51</v>
      </c>
      <c r="B42" s="56">
        <v>4</v>
      </c>
      <c r="C42" s="56" t="s">
        <v>595</v>
      </c>
      <c r="D42" s="7" t="s">
        <v>623</v>
      </c>
      <c r="E42" s="56">
        <v>2</v>
      </c>
      <c r="F42" s="56" t="s">
        <v>605</v>
      </c>
      <c r="G42" s="56"/>
      <c r="H42" s="79"/>
      <c r="I42" s="5" t="s">
        <v>232</v>
      </c>
      <c r="J42" s="58">
        <v>3</v>
      </c>
      <c r="K42" s="5" t="s">
        <v>219</v>
      </c>
      <c r="L42" s="5" t="s">
        <v>944</v>
      </c>
      <c r="M42" s="8">
        <v>6</v>
      </c>
      <c r="N42" s="8">
        <v>12</v>
      </c>
      <c r="O42" s="8">
        <v>210</v>
      </c>
      <c r="P42" s="8">
        <v>6</v>
      </c>
      <c r="Q42" s="8">
        <f t="shared" si="0"/>
        <v>1260</v>
      </c>
      <c r="R42" s="8">
        <v>42</v>
      </c>
      <c r="S42" s="50">
        <f t="shared" si="1"/>
        <v>635.04</v>
      </c>
    </row>
    <row r="43" spans="1:19" ht="20.100000000000001" customHeight="1" x14ac:dyDescent="0.4">
      <c r="A43" s="37" t="s">
        <v>93</v>
      </c>
      <c r="B43" s="56">
        <v>4</v>
      </c>
      <c r="C43" s="56" t="s">
        <v>595</v>
      </c>
      <c r="D43" s="7" t="s">
        <v>623</v>
      </c>
      <c r="E43" s="56">
        <v>2</v>
      </c>
      <c r="F43" s="56" t="s">
        <v>605</v>
      </c>
      <c r="G43" s="56"/>
      <c r="H43" s="79"/>
      <c r="I43" s="5" t="s">
        <v>891</v>
      </c>
      <c r="J43" s="58">
        <v>3</v>
      </c>
      <c r="K43" s="5" t="s">
        <v>58</v>
      </c>
      <c r="L43" s="5" t="s">
        <v>944</v>
      </c>
      <c r="M43" s="8">
        <v>2</v>
      </c>
      <c r="N43" s="8">
        <v>2</v>
      </c>
      <c r="O43" s="8">
        <v>210</v>
      </c>
      <c r="P43" s="8">
        <v>6</v>
      </c>
      <c r="Q43" s="8">
        <f t="shared" si="0"/>
        <v>1260</v>
      </c>
      <c r="R43" s="8">
        <v>42</v>
      </c>
      <c r="S43" s="50">
        <f t="shared" si="1"/>
        <v>105.84</v>
      </c>
    </row>
    <row r="44" spans="1:19" ht="20.100000000000001" customHeight="1" x14ac:dyDescent="0.4">
      <c r="A44" s="37" t="s">
        <v>51</v>
      </c>
      <c r="B44" s="56">
        <v>4</v>
      </c>
      <c r="C44" s="56" t="s">
        <v>595</v>
      </c>
      <c r="D44" s="7" t="s">
        <v>623</v>
      </c>
      <c r="E44" s="56">
        <v>2</v>
      </c>
      <c r="F44" s="56" t="s">
        <v>605</v>
      </c>
      <c r="G44" s="56"/>
      <c r="H44" s="79"/>
      <c r="I44" s="5" t="s">
        <v>891</v>
      </c>
      <c r="J44" s="58">
        <v>3</v>
      </c>
      <c r="K44" s="5" t="s">
        <v>219</v>
      </c>
      <c r="L44" s="5" t="s">
        <v>944</v>
      </c>
      <c r="M44" s="8">
        <v>6</v>
      </c>
      <c r="N44" s="8">
        <v>12</v>
      </c>
      <c r="O44" s="8">
        <v>210</v>
      </c>
      <c r="P44" s="8">
        <v>4</v>
      </c>
      <c r="Q44" s="8">
        <f t="shared" si="0"/>
        <v>840</v>
      </c>
      <c r="R44" s="8">
        <v>42</v>
      </c>
      <c r="S44" s="50">
        <f t="shared" si="1"/>
        <v>423.36</v>
      </c>
    </row>
    <row r="45" spans="1:19" ht="20.100000000000001" customHeight="1" x14ac:dyDescent="0.4">
      <c r="A45" s="37" t="s">
        <v>31</v>
      </c>
      <c r="B45" s="56">
        <v>4</v>
      </c>
      <c r="C45" s="56" t="s">
        <v>595</v>
      </c>
      <c r="D45" s="7" t="s">
        <v>623</v>
      </c>
      <c r="E45" s="56">
        <v>2</v>
      </c>
      <c r="F45" s="56" t="s">
        <v>605</v>
      </c>
      <c r="G45" s="56"/>
      <c r="H45" s="79"/>
      <c r="I45" s="5" t="s">
        <v>131</v>
      </c>
      <c r="J45" s="58">
        <v>3</v>
      </c>
      <c r="K45" s="5" t="s">
        <v>12</v>
      </c>
      <c r="L45" s="5" t="s">
        <v>944</v>
      </c>
      <c r="M45" s="8">
        <v>1</v>
      </c>
      <c r="N45" s="8">
        <v>1</v>
      </c>
      <c r="O45" s="8">
        <v>210</v>
      </c>
      <c r="P45" s="8">
        <v>4</v>
      </c>
      <c r="Q45" s="8">
        <f t="shared" si="0"/>
        <v>840</v>
      </c>
      <c r="R45" s="8">
        <v>42</v>
      </c>
      <c r="S45" s="50">
        <f t="shared" si="1"/>
        <v>35.28</v>
      </c>
    </row>
    <row r="46" spans="1:19" ht="20.100000000000001" customHeight="1" x14ac:dyDescent="0.4">
      <c r="A46" s="37" t="s">
        <v>31</v>
      </c>
      <c r="B46" s="56">
        <v>4</v>
      </c>
      <c r="C46" s="56" t="s">
        <v>595</v>
      </c>
      <c r="D46" s="7" t="s">
        <v>623</v>
      </c>
      <c r="E46" s="56">
        <v>2</v>
      </c>
      <c r="F46" s="56" t="s">
        <v>605</v>
      </c>
      <c r="G46" s="56"/>
      <c r="H46" s="79"/>
      <c r="I46" s="5" t="s">
        <v>132</v>
      </c>
      <c r="J46" s="58">
        <v>3</v>
      </c>
      <c r="K46" s="5" t="s">
        <v>12</v>
      </c>
      <c r="L46" s="5" t="s">
        <v>944</v>
      </c>
      <c r="M46" s="8">
        <v>1</v>
      </c>
      <c r="N46" s="8">
        <v>1</v>
      </c>
      <c r="O46" s="8">
        <v>210</v>
      </c>
      <c r="P46" s="8">
        <v>1</v>
      </c>
      <c r="Q46" s="8">
        <f t="shared" si="0"/>
        <v>210</v>
      </c>
      <c r="R46" s="8">
        <v>42</v>
      </c>
      <c r="S46" s="50">
        <f t="shared" si="1"/>
        <v>8.82</v>
      </c>
    </row>
    <row r="47" spans="1:19" ht="20.100000000000001" customHeight="1" x14ac:dyDescent="0.4">
      <c r="A47" s="37" t="s">
        <v>34</v>
      </c>
      <c r="B47" s="56">
        <v>4</v>
      </c>
      <c r="C47" s="56" t="s">
        <v>595</v>
      </c>
      <c r="D47" s="7" t="s">
        <v>623</v>
      </c>
      <c r="E47" s="56">
        <v>2</v>
      </c>
      <c r="F47" s="56" t="s">
        <v>605</v>
      </c>
      <c r="G47" s="56"/>
      <c r="H47" s="79"/>
      <c r="I47" s="5" t="s">
        <v>116</v>
      </c>
      <c r="J47" s="58">
        <v>3</v>
      </c>
      <c r="K47" s="5" t="s">
        <v>725</v>
      </c>
      <c r="L47" s="5" t="s">
        <v>966</v>
      </c>
      <c r="M47" s="8">
        <v>1</v>
      </c>
      <c r="N47" s="8">
        <v>1</v>
      </c>
      <c r="O47" s="8">
        <v>210</v>
      </c>
      <c r="P47" s="8">
        <v>1</v>
      </c>
      <c r="Q47" s="8">
        <f t="shared" si="0"/>
        <v>210</v>
      </c>
      <c r="R47" s="8">
        <v>22</v>
      </c>
      <c r="S47" s="50">
        <f t="shared" si="1"/>
        <v>4.62</v>
      </c>
    </row>
    <row r="48" spans="1:19" ht="20.100000000000001" customHeight="1" x14ac:dyDescent="0.4">
      <c r="A48" s="37" t="s">
        <v>24</v>
      </c>
      <c r="B48" s="56">
        <v>4</v>
      </c>
      <c r="C48" s="56" t="s">
        <v>595</v>
      </c>
      <c r="D48" s="7" t="s">
        <v>624</v>
      </c>
      <c r="E48" s="56">
        <v>2</v>
      </c>
      <c r="F48" s="56" t="s">
        <v>605</v>
      </c>
      <c r="G48" s="56"/>
      <c r="H48" s="79"/>
      <c r="I48" s="5" t="s">
        <v>608</v>
      </c>
      <c r="J48" s="58">
        <v>2.7</v>
      </c>
      <c r="K48" s="5" t="s">
        <v>298</v>
      </c>
      <c r="L48" s="5" t="s">
        <v>966</v>
      </c>
      <c r="M48" s="8">
        <v>1</v>
      </c>
      <c r="N48" s="8">
        <v>1</v>
      </c>
      <c r="O48" s="8">
        <v>210</v>
      </c>
      <c r="P48" s="8">
        <v>1</v>
      </c>
      <c r="Q48" s="8">
        <f t="shared" ref="Q48:Q64" si="2">O48*P48</f>
        <v>210</v>
      </c>
      <c r="R48" s="8">
        <v>22</v>
      </c>
      <c r="S48" s="50">
        <f t="shared" si="1"/>
        <v>4.62</v>
      </c>
    </row>
    <row r="49" spans="1:19" ht="20.100000000000001" customHeight="1" x14ac:dyDescent="0.4">
      <c r="A49" s="37" t="s">
        <v>24</v>
      </c>
      <c r="B49" s="56">
        <v>4</v>
      </c>
      <c r="C49" s="56" t="s">
        <v>595</v>
      </c>
      <c r="D49" s="7" t="s">
        <v>623</v>
      </c>
      <c r="E49" s="56">
        <v>2</v>
      </c>
      <c r="F49" s="56" t="s">
        <v>605</v>
      </c>
      <c r="G49" s="56"/>
      <c r="H49" s="79"/>
      <c r="I49" s="5" t="s">
        <v>364</v>
      </c>
      <c r="J49" s="58">
        <v>3</v>
      </c>
      <c r="K49" s="5" t="s">
        <v>92</v>
      </c>
      <c r="L49" s="5" t="s">
        <v>944</v>
      </c>
      <c r="M49" s="8">
        <v>1</v>
      </c>
      <c r="N49" s="8">
        <v>2</v>
      </c>
      <c r="O49" s="8">
        <v>210</v>
      </c>
      <c r="P49" s="8">
        <v>10</v>
      </c>
      <c r="Q49" s="8">
        <f t="shared" si="2"/>
        <v>2100</v>
      </c>
      <c r="R49" s="8">
        <v>42</v>
      </c>
      <c r="S49" s="50">
        <f t="shared" si="1"/>
        <v>176.4</v>
      </c>
    </row>
    <row r="50" spans="1:19" ht="20.100000000000001" customHeight="1" x14ac:dyDescent="0.4">
      <c r="A50" s="37"/>
      <c r="B50" s="56">
        <v>4</v>
      </c>
      <c r="C50" s="56" t="s">
        <v>595</v>
      </c>
      <c r="D50" s="7" t="s">
        <v>623</v>
      </c>
      <c r="E50" s="56">
        <v>2</v>
      </c>
      <c r="F50" s="56" t="s">
        <v>579</v>
      </c>
      <c r="G50" s="56"/>
      <c r="H50" s="79"/>
      <c r="I50" s="5" t="s">
        <v>590</v>
      </c>
      <c r="J50" s="58">
        <v>3.1</v>
      </c>
      <c r="K50" s="5" t="s">
        <v>298</v>
      </c>
      <c r="L50" s="5" t="s">
        <v>966</v>
      </c>
      <c r="M50" s="8">
        <v>1</v>
      </c>
      <c r="N50" s="8">
        <v>2</v>
      </c>
      <c r="O50" s="8">
        <v>210</v>
      </c>
      <c r="P50" s="8">
        <v>10</v>
      </c>
      <c r="Q50" s="8">
        <f>O50*P50</f>
        <v>2100</v>
      </c>
      <c r="R50" s="8">
        <v>22</v>
      </c>
      <c r="S50" s="50">
        <f t="shared" si="1"/>
        <v>92.4</v>
      </c>
    </row>
    <row r="51" spans="1:19" ht="20.100000000000001" customHeight="1" x14ac:dyDescent="0.4">
      <c r="A51" s="37" t="s">
        <v>103</v>
      </c>
      <c r="B51" s="56">
        <v>4</v>
      </c>
      <c r="C51" s="56" t="s">
        <v>595</v>
      </c>
      <c r="D51" s="7" t="s">
        <v>623</v>
      </c>
      <c r="E51" s="56">
        <v>2</v>
      </c>
      <c r="F51" s="56" t="s">
        <v>605</v>
      </c>
      <c r="G51" s="56"/>
      <c r="H51" s="80"/>
      <c r="I51" s="5" t="s">
        <v>606</v>
      </c>
      <c r="J51" s="58">
        <v>3.1</v>
      </c>
      <c r="K51" s="5" t="s">
        <v>298</v>
      </c>
      <c r="L51" s="5" t="s">
        <v>961</v>
      </c>
      <c r="M51" s="8">
        <v>1</v>
      </c>
      <c r="N51" s="8">
        <v>1</v>
      </c>
      <c r="O51" s="8">
        <v>210</v>
      </c>
      <c r="P51" s="8">
        <v>10</v>
      </c>
      <c r="Q51" s="8">
        <f t="shared" si="2"/>
        <v>2100</v>
      </c>
      <c r="R51" s="8">
        <v>32</v>
      </c>
      <c r="S51" s="50">
        <f t="shared" si="1"/>
        <v>67.2</v>
      </c>
    </row>
    <row r="52" spans="1:19" ht="20.100000000000001" customHeight="1" x14ac:dyDescent="0.4">
      <c r="A52" s="37" t="s">
        <v>13</v>
      </c>
      <c r="B52" s="56">
        <v>4</v>
      </c>
      <c r="C52" s="56" t="s">
        <v>595</v>
      </c>
      <c r="D52" s="7" t="s">
        <v>624</v>
      </c>
      <c r="E52" s="56">
        <v>3</v>
      </c>
      <c r="F52" s="56" t="s">
        <v>605</v>
      </c>
      <c r="G52" s="56"/>
      <c r="H52" s="78" t="s">
        <v>412</v>
      </c>
      <c r="I52" s="5" t="s">
        <v>105</v>
      </c>
      <c r="J52" s="58">
        <v>3</v>
      </c>
      <c r="K52" s="5" t="s">
        <v>92</v>
      </c>
      <c r="L52" s="5" t="s">
        <v>944</v>
      </c>
      <c r="M52" s="8">
        <v>2</v>
      </c>
      <c r="N52" s="8">
        <v>4</v>
      </c>
      <c r="O52" s="8">
        <v>210</v>
      </c>
      <c r="P52" s="8">
        <v>10</v>
      </c>
      <c r="Q52" s="8">
        <f t="shared" si="2"/>
        <v>2100</v>
      </c>
      <c r="R52" s="8">
        <v>42</v>
      </c>
      <c r="S52" s="50">
        <f t="shared" si="1"/>
        <v>352.8</v>
      </c>
    </row>
    <row r="53" spans="1:19" ht="20.100000000000001" customHeight="1" x14ac:dyDescent="0.4">
      <c r="A53" s="37" t="s">
        <v>13</v>
      </c>
      <c r="B53" s="56">
        <v>4</v>
      </c>
      <c r="C53" s="56" t="s">
        <v>595</v>
      </c>
      <c r="D53" s="7" t="s">
        <v>624</v>
      </c>
      <c r="E53" s="56">
        <v>3</v>
      </c>
      <c r="F53" s="56" t="s">
        <v>605</v>
      </c>
      <c r="G53" s="56"/>
      <c r="H53" s="79"/>
      <c r="I53" s="5" t="s">
        <v>302</v>
      </c>
      <c r="J53" s="58">
        <v>3</v>
      </c>
      <c r="K53" s="5" t="s">
        <v>92</v>
      </c>
      <c r="L53" s="5" t="s">
        <v>944</v>
      </c>
      <c r="M53" s="8">
        <v>9</v>
      </c>
      <c r="N53" s="8">
        <v>18</v>
      </c>
      <c r="O53" s="8">
        <v>210</v>
      </c>
      <c r="P53" s="8">
        <v>1</v>
      </c>
      <c r="Q53" s="8">
        <f t="shared" si="2"/>
        <v>210</v>
      </c>
      <c r="R53" s="8">
        <v>42</v>
      </c>
      <c r="S53" s="50">
        <f t="shared" si="1"/>
        <v>158.76</v>
      </c>
    </row>
    <row r="54" spans="1:19" ht="20.100000000000001" customHeight="1" x14ac:dyDescent="0.4">
      <c r="A54" s="37" t="s">
        <v>93</v>
      </c>
      <c r="B54" s="56">
        <v>4</v>
      </c>
      <c r="C54" s="56" t="s">
        <v>595</v>
      </c>
      <c r="D54" s="7" t="s">
        <v>623</v>
      </c>
      <c r="E54" s="56">
        <v>3</v>
      </c>
      <c r="F54" s="56" t="s">
        <v>605</v>
      </c>
      <c r="G54" s="56"/>
      <c r="H54" s="79"/>
      <c r="I54" s="5" t="s">
        <v>302</v>
      </c>
      <c r="J54" s="58">
        <v>3</v>
      </c>
      <c r="K54" s="5" t="s">
        <v>58</v>
      </c>
      <c r="L54" s="5" t="s">
        <v>944</v>
      </c>
      <c r="M54" s="8">
        <v>2</v>
      </c>
      <c r="N54" s="8">
        <v>2</v>
      </c>
      <c r="O54" s="8">
        <v>210</v>
      </c>
      <c r="P54" s="8">
        <v>4</v>
      </c>
      <c r="Q54" s="8">
        <f t="shared" si="2"/>
        <v>840</v>
      </c>
      <c r="R54" s="8">
        <v>42</v>
      </c>
      <c r="S54" s="50">
        <f t="shared" si="1"/>
        <v>70.56</v>
      </c>
    </row>
    <row r="55" spans="1:19" ht="20.100000000000001" customHeight="1" x14ac:dyDescent="0.4">
      <c r="A55" s="37" t="s">
        <v>112</v>
      </c>
      <c r="B55" s="56">
        <v>4</v>
      </c>
      <c r="C55" s="56" t="s">
        <v>595</v>
      </c>
      <c r="D55" s="7" t="s">
        <v>623</v>
      </c>
      <c r="E55" s="56">
        <v>3</v>
      </c>
      <c r="F55" s="56" t="s">
        <v>605</v>
      </c>
      <c r="G55" s="56"/>
      <c r="H55" s="79"/>
      <c r="I55" s="5" t="s">
        <v>197</v>
      </c>
      <c r="J55" s="58">
        <v>4.5</v>
      </c>
      <c r="K55" s="5" t="s">
        <v>303</v>
      </c>
      <c r="L55" s="5" t="s">
        <v>944</v>
      </c>
      <c r="M55" s="8">
        <v>20</v>
      </c>
      <c r="N55" s="8">
        <v>20</v>
      </c>
      <c r="O55" s="8">
        <v>210</v>
      </c>
      <c r="P55" s="8">
        <v>4</v>
      </c>
      <c r="Q55" s="8">
        <f t="shared" si="2"/>
        <v>840</v>
      </c>
      <c r="R55" s="8">
        <v>42</v>
      </c>
      <c r="S55" s="50">
        <f t="shared" si="1"/>
        <v>705.6</v>
      </c>
    </row>
    <row r="56" spans="1:19" ht="20.100000000000001" customHeight="1" x14ac:dyDescent="0.4">
      <c r="A56" s="37" t="s">
        <v>27</v>
      </c>
      <c r="B56" s="56">
        <v>4</v>
      </c>
      <c r="C56" s="56" t="s">
        <v>595</v>
      </c>
      <c r="D56" s="7" t="s">
        <v>623</v>
      </c>
      <c r="E56" s="56">
        <v>3</v>
      </c>
      <c r="F56" s="56" t="s">
        <v>605</v>
      </c>
      <c r="G56" s="56"/>
      <c r="H56" s="79"/>
      <c r="I56" s="5" t="s">
        <v>123</v>
      </c>
      <c r="J56" s="58">
        <v>3</v>
      </c>
      <c r="K56" s="5" t="s">
        <v>297</v>
      </c>
      <c r="L56" s="5" t="s">
        <v>966</v>
      </c>
      <c r="M56" s="8">
        <v>5</v>
      </c>
      <c r="N56" s="8">
        <v>10</v>
      </c>
      <c r="O56" s="8">
        <v>210</v>
      </c>
      <c r="P56" s="8">
        <v>4</v>
      </c>
      <c r="Q56" s="8">
        <f t="shared" si="2"/>
        <v>840</v>
      </c>
      <c r="R56" s="8">
        <v>22</v>
      </c>
      <c r="S56" s="50">
        <f t="shared" si="1"/>
        <v>184.8</v>
      </c>
    </row>
    <row r="57" spans="1:19" ht="20.100000000000001" customHeight="1" x14ac:dyDescent="0.4">
      <c r="A57" s="37" t="s">
        <v>93</v>
      </c>
      <c r="B57" s="56">
        <v>4</v>
      </c>
      <c r="C57" s="56" t="s">
        <v>595</v>
      </c>
      <c r="D57" s="7" t="s">
        <v>623</v>
      </c>
      <c r="E57" s="56">
        <v>3</v>
      </c>
      <c r="F57" s="56" t="s">
        <v>605</v>
      </c>
      <c r="G57" s="56"/>
      <c r="H57" s="79"/>
      <c r="I57" s="5" t="s">
        <v>78</v>
      </c>
      <c r="J57" s="58">
        <v>3</v>
      </c>
      <c r="K57" s="5" t="s">
        <v>58</v>
      </c>
      <c r="L57" s="5" t="s">
        <v>944</v>
      </c>
      <c r="M57" s="8">
        <v>2</v>
      </c>
      <c r="N57" s="8">
        <v>2</v>
      </c>
      <c r="O57" s="8">
        <v>210</v>
      </c>
      <c r="P57" s="8">
        <v>10</v>
      </c>
      <c r="Q57" s="8">
        <f t="shared" si="2"/>
        <v>2100</v>
      </c>
      <c r="R57" s="8">
        <v>42</v>
      </c>
      <c r="S57" s="50">
        <f t="shared" si="1"/>
        <v>176.4</v>
      </c>
    </row>
    <row r="58" spans="1:19" ht="20.100000000000001" customHeight="1" x14ac:dyDescent="0.4">
      <c r="A58" s="37" t="s">
        <v>51</v>
      </c>
      <c r="B58" s="56">
        <v>4</v>
      </c>
      <c r="C58" s="56" t="s">
        <v>595</v>
      </c>
      <c r="D58" s="7" t="s">
        <v>623</v>
      </c>
      <c r="E58" s="56">
        <v>3</v>
      </c>
      <c r="F58" s="56" t="s">
        <v>605</v>
      </c>
      <c r="G58" s="56"/>
      <c r="H58" s="79"/>
      <c r="I58" s="5" t="s">
        <v>78</v>
      </c>
      <c r="J58" s="58">
        <v>3</v>
      </c>
      <c r="K58" s="5" t="s">
        <v>219</v>
      </c>
      <c r="L58" s="5" t="s">
        <v>944</v>
      </c>
      <c r="M58" s="8">
        <v>6</v>
      </c>
      <c r="N58" s="8">
        <v>12</v>
      </c>
      <c r="O58" s="8">
        <v>210</v>
      </c>
      <c r="P58" s="8">
        <v>6</v>
      </c>
      <c r="Q58" s="8">
        <f t="shared" si="2"/>
        <v>1260</v>
      </c>
      <c r="R58" s="8">
        <v>42</v>
      </c>
      <c r="S58" s="50">
        <f t="shared" si="1"/>
        <v>635.04</v>
      </c>
    </row>
    <row r="59" spans="1:19" ht="20.100000000000001" customHeight="1" x14ac:dyDescent="0.4">
      <c r="A59" s="37" t="s">
        <v>93</v>
      </c>
      <c r="B59" s="56">
        <v>4</v>
      </c>
      <c r="C59" s="56" t="s">
        <v>595</v>
      </c>
      <c r="D59" s="7" t="s">
        <v>623</v>
      </c>
      <c r="E59" s="56">
        <v>3</v>
      </c>
      <c r="F59" s="56" t="s">
        <v>605</v>
      </c>
      <c r="G59" s="56"/>
      <c r="H59" s="79"/>
      <c r="I59" s="5" t="s">
        <v>230</v>
      </c>
      <c r="J59" s="58">
        <v>3</v>
      </c>
      <c r="K59" s="5" t="s">
        <v>58</v>
      </c>
      <c r="L59" s="5" t="s">
        <v>944</v>
      </c>
      <c r="M59" s="8">
        <v>2</v>
      </c>
      <c r="N59" s="8">
        <v>2</v>
      </c>
      <c r="O59" s="8">
        <v>210</v>
      </c>
      <c r="P59" s="8">
        <v>6</v>
      </c>
      <c r="Q59" s="8">
        <f t="shared" si="2"/>
        <v>1260</v>
      </c>
      <c r="R59" s="8">
        <v>42</v>
      </c>
      <c r="S59" s="50">
        <f t="shared" si="1"/>
        <v>105.84</v>
      </c>
    </row>
    <row r="60" spans="1:19" ht="20.100000000000001" customHeight="1" x14ac:dyDescent="0.4">
      <c r="A60" s="37" t="s">
        <v>51</v>
      </c>
      <c r="B60" s="56">
        <v>4</v>
      </c>
      <c r="C60" s="56" t="s">
        <v>595</v>
      </c>
      <c r="D60" s="7" t="s">
        <v>623</v>
      </c>
      <c r="E60" s="56">
        <v>3</v>
      </c>
      <c r="F60" s="56" t="s">
        <v>605</v>
      </c>
      <c r="G60" s="56"/>
      <c r="H60" s="79"/>
      <c r="I60" s="5" t="s">
        <v>230</v>
      </c>
      <c r="J60" s="58">
        <v>3</v>
      </c>
      <c r="K60" s="5" t="s">
        <v>219</v>
      </c>
      <c r="L60" s="5" t="s">
        <v>944</v>
      </c>
      <c r="M60" s="8">
        <v>6</v>
      </c>
      <c r="N60" s="8">
        <v>12</v>
      </c>
      <c r="O60" s="8">
        <v>210</v>
      </c>
      <c r="P60" s="8">
        <v>6</v>
      </c>
      <c r="Q60" s="8">
        <f t="shared" si="2"/>
        <v>1260</v>
      </c>
      <c r="R60" s="8">
        <v>42</v>
      </c>
      <c r="S60" s="50">
        <f t="shared" si="1"/>
        <v>635.04</v>
      </c>
    </row>
    <row r="61" spans="1:19" ht="20.100000000000001" customHeight="1" x14ac:dyDescent="0.4">
      <c r="A61" s="37" t="s">
        <v>93</v>
      </c>
      <c r="B61" s="56">
        <v>4</v>
      </c>
      <c r="C61" s="56" t="s">
        <v>595</v>
      </c>
      <c r="D61" s="7" t="s">
        <v>623</v>
      </c>
      <c r="E61" s="56">
        <v>3</v>
      </c>
      <c r="F61" s="56" t="s">
        <v>605</v>
      </c>
      <c r="G61" s="56"/>
      <c r="H61" s="79"/>
      <c r="I61" s="5" t="s">
        <v>892</v>
      </c>
      <c r="J61" s="58">
        <v>3</v>
      </c>
      <c r="K61" s="5" t="s">
        <v>58</v>
      </c>
      <c r="L61" s="5" t="s">
        <v>944</v>
      </c>
      <c r="M61" s="8">
        <v>2</v>
      </c>
      <c r="N61" s="8">
        <v>2</v>
      </c>
      <c r="O61" s="8">
        <v>210</v>
      </c>
      <c r="P61" s="8">
        <v>6</v>
      </c>
      <c r="Q61" s="8">
        <f t="shared" si="2"/>
        <v>1260</v>
      </c>
      <c r="R61" s="8">
        <v>42</v>
      </c>
      <c r="S61" s="50">
        <f t="shared" si="1"/>
        <v>105.84</v>
      </c>
    </row>
    <row r="62" spans="1:19" ht="20.100000000000001" customHeight="1" x14ac:dyDescent="0.4">
      <c r="A62" s="37" t="s">
        <v>51</v>
      </c>
      <c r="B62" s="56">
        <v>4</v>
      </c>
      <c r="C62" s="56" t="s">
        <v>595</v>
      </c>
      <c r="D62" s="7" t="s">
        <v>623</v>
      </c>
      <c r="E62" s="56">
        <v>3</v>
      </c>
      <c r="F62" s="56" t="s">
        <v>605</v>
      </c>
      <c r="G62" s="56"/>
      <c r="H62" s="79"/>
      <c r="I62" s="5" t="s">
        <v>892</v>
      </c>
      <c r="J62" s="58">
        <v>3</v>
      </c>
      <c r="K62" s="5" t="s">
        <v>219</v>
      </c>
      <c r="L62" s="5" t="s">
        <v>944</v>
      </c>
      <c r="M62" s="8">
        <v>6</v>
      </c>
      <c r="N62" s="8">
        <v>12</v>
      </c>
      <c r="O62" s="8">
        <v>210</v>
      </c>
      <c r="P62" s="8">
        <v>6</v>
      </c>
      <c r="Q62" s="8">
        <f t="shared" si="2"/>
        <v>1260</v>
      </c>
      <c r="R62" s="8">
        <v>42</v>
      </c>
      <c r="S62" s="50">
        <f t="shared" si="1"/>
        <v>635.04</v>
      </c>
    </row>
    <row r="63" spans="1:19" ht="20.100000000000001" customHeight="1" x14ac:dyDescent="0.4">
      <c r="A63" s="37" t="s">
        <v>31</v>
      </c>
      <c r="B63" s="56">
        <v>4</v>
      </c>
      <c r="C63" s="56" t="s">
        <v>595</v>
      </c>
      <c r="D63" s="7" t="s">
        <v>623</v>
      </c>
      <c r="E63" s="56">
        <v>3</v>
      </c>
      <c r="F63" s="56" t="s">
        <v>605</v>
      </c>
      <c r="G63" s="56"/>
      <c r="H63" s="79"/>
      <c r="I63" s="5" t="s">
        <v>131</v>
      </c>
      <c r="J63" s="58">
        <v>3</v>
      </c>
      <c r="K63" s="5" t="s">
        <v>12</v>
      </c>
      <c r="L63" s="5" t="s">
        <v>944</v>
      </c>
      <c r="M63" s="8">
        <v>1</v>
      </c>
      <c r="N63" s="8">
        <v>1</v>
      </c>
      <c r="O63" s="8">
        <v>210</v>
      </c>
      <c r="P63" s="8">
        <v>6</v>
      </c>
      <c r="Q63" s="8">
        <f t="shared" si="2"/>
        <v>1260</v>
      </c>
      <c r="R63" s="8">
        <v>42</v>
      </c>
      <c r="S63" s="50">
        <f t="shared" si="1"/>
        <v>52.92</v>
      </c>
    </row>
    <row r="64" spans="1:19" ht="20.100000000000001" customHeight="1" x14ac:dyDescent="0.4">
      <c r="A64" s="37" t="s">
        <v>31</v>
      </c>
      <c r="B64" s="56">
        <v>4</v>
      </c>
      <c r="C64" s="56" t="s">
        <v>595</v>
      </c>
      <c r="D64" s="7" t="s">
        <v>623</v>
      </c>
      <c r="E64" s="56">
        <v>3</v>
      </c>
      <c r="F64" s="56" t="s">
        <v>605</v>
      </c>
      <c r="G64" s="56"/>
      <c r="H64" s="79"/>
      <c r="I64" s="5" t="s">
        <v>132</v>
      </c>
      <c r="J64" s="58">
        <v>3</v>
      </c>
      <c r="K64" s="5" t="s">
        <v>12</v>
      </c>
      <c r="L64" s="5" t="s">
        <v>944</v>
      </c>
      <c r="M64" s="8">
        <v>1</v>
      </c>
      <c r="N64" s="8">
        <v>1</v>
      </c>
      <c r="O64" s="8">
        <v>210</v>
      </c>
      <c r="P64" s="8">
        <v>1</v>
      </c>
      <c r="Q64" s="8">
        <f t="shared" si="2"/>
        <v>210</v>
      </c>
      <c r="R64" s="8">
        <v>42</v>
      </c>
      <c r="S64" s="50">
        <f t="shared" si="1"/>
        <v>8.82</v>
      </c>
    </row>
    <row r="65" spans="1:19" ht="20.100000000000001" customHeight="1" x14ac:dyDescent="0.4">
      <c r="A65" s="37" t="s">
        <v>24</v>
      </c>
      <c r="B65" s="56">
        <v>4</v>
      </c>
      <c r="C65" s="56" t="s">
        <v>595</v>
      </c>
      <c r="D65" s="7" t="s">
        <v>624</v>
      </c>
      <c r="E65" s="56">
        <v>2</v>
      </c>
      <c r="F65" s="56" t="s">
        <v>579</v>
      </c>
      <c r="G65" s="56"/>
      <c r="H65" s="79"/>
      <c r="I65" s="5" t="s">
        <v>591</v>
      </c>
      <c r="J65" s="58">
        <v>2.8</v>
      </c>
      <c r="K65" s="5" t="s">
        <v>298</v>
      </c>
      <c r="L65" s="5" t="s">
        <v>966</v>
      </c>
      <c r="M65" s="8">
        <v>1</v>
      </c>
      <c r="N65" s="8">
        <v>1</v>
      </c>
      <c r="O65" s="8">
        <v>210</v>
      </c>
      <c r="P65" s="8">
        <v>1</v>
      </c>
      <c r="Q65" s="8">
        <f t="shared" ref="Q65:Q66" si="3">O65*P65</f>
        <v>210</v>
      </c>
      <c r="R65" s="8">
        <v>22</v>
      </c>
      <c r="S65" s="50">
        <f t="shared" si="1"/>
        <v>4.62</v>
      </c>
    </row>
    <row r="66" spans="1:19" ht="20.100000000000001" customHeight="1" x14ac:dyDescent="0.4">
      <c r="A66" s="37"/>
      <c r="B66" s="56">
        <v>4</v>
      </c>
      <c r="C66" s="56" t="s">
        <v>595</v>
      </c>
      <c r="D66" s="7" t="s">
        <v>624</v>
      </c>
      <c r="E66" s="56">
        <v>2</v>
      </c>
      <c r="F66" s="56" t="s">
        <v>579</v>
      </c>
      <c r="G66" s="56"/>
      <c r="H66" s="79"/>
      <c r="I66" s="5" t="s">
        <v>591</v>
      </c>
      <c r="J66" s="58">
        <v>6.6</v>
      </c>
      <c r="K66" s="5" t="s">
        <v>99</v>
      </c>
      <c r="L66" s="5" t="s">
        <v>724</v>
      </c>
      <c r="M66" s="8">
        <v>2</v>
      </c>
      <c r="N66" s="8">
        <v>2</v>
      </c>
      <c r="O66" s="8">
        <v>210</v>
      </c>
      <c r="P66" s="8">
        <v>10</v>
      </c>
      <c r="Q66" s="8">
        <f t="shared" si="3"/>
        <v>2100</v>
      </c>
      <c r="R66" s="8">
        <v>260</v>
      </c>
      <c r="S66" s="50">
        <f t="shared" si="1"/>
        <v>1092</v>
      </c>
    </row>
    <row r="67" spans="1:19" ht="20.100000000000001" customHeight="1" x14ac:dyDescent="0.4">
      <c r="A67" s="37" t="s">
        <v>109</v>
      </c>
      <c r="B67" s="56">
        <v>4</v>
      </c>
      <c r="C67" s="56" t="s">
        <v>595</v>
      </c>
      <c r="D67" s="7" t="s">
        <v>623</v>
      </c>
      <c r="E67" s="56">
        <v>3</v>
      </c>
      <c r="F67" s="56" t="s">
        <v>605</v>
      </c>
      <c r="G67" s="56"/>
      <c r="H67" s="79"/>
      <c r="I67" s="5" t="s">
        <v>606</v>
      </c>
      <c r="J67" s="58">
        <v>3.1</v>
      </c>
      <c r="K67" s="5" t="s">
        <v>304</v>
      </c>
      <c r="L67" s="5" t="s">
        <v>966</v>
      </c>
      <c r="M67" s="8">
        <v>1</v>
      </c>
      <c r="N67" s="8">
        <v>2</v>
      </c>
      <c r="O67" s="8">
        <v>210</v>
      </c>
      <c r="P67" s="8">
        <v>3</v>
      </c>
      <c r="Q67" s="8">
        <f>O67*P67</f>
        <v>630</v>
      </c>
      <c r="R67" s="8">
        <v>22</v>
      </c>
      <c r="S67" s="50">
        <f t="shared" si="1"/>
        <v>27.72</v>
      </c>
    </row>
    <row r="68" spans="1:19" ht="20.100000000000001" customHeight="1" x14ac:dyDescent="0.4">
      <c r="A68" s="37" t="s">
        <v>103</v>
      </c>
      <c r="B68" s="56">
        <v>4</v>
      </c>
      <c r="C68" s="56" t="s">
        <v>595</v>
      </c>
      <c r="D68" s="7" t="s">
        <v>623</v>
      </c>
      <c r="E68" s="56">
        <v>2</v>
      </c>
      <c r="F68" s="56" t="s">
        <v>579</v>
      </c>
      <c r="G68" s="56"/>
      <c r="H68" s="80"/>
      <c r="I68" s="5" t="s">
        <v>590</v>
      </c>
      <c r="J68" s="58">
        <v>3.1</v>
      </c>
      <c r="K68" s="5" t="s">
        <v>298</v>
      </c>
      <c r="L68" s="5" t="s">
        <v>961</v>
      </c>
      <c r="M68" s="8">
        <v>1</v>
      </c>
      <c r="N68" s="8">
        <v>1</v>
      </c>
      <c r="O68" s="8">
        <v>210</v>
      </c>
      <c r="P68" s="8">
        <v>10</v>
      </c>
      <c r="Q68" s="8">
        <f t="shared" ref="Q68" si="4">O68*P68</f>
        <v>2100</v>
      </c>
      <c r="R68" s="8">
        <v>32</v>
      </c>
      <c r="S68" s="50">
        <f t="shared" si="1"/>
        <v>67.2</v>
      </c>
    </row>
    <row r="69" spans="1:19" ht="20.100000000000001" customHeight="1" x14ac:dyDescent="0.4">
      <c r="A69" s="37" t="s">
        <v>31</v>
      </c>
      <c r="B69" s="56">
        <v>4</v>
      </c>
      <c r="C69" s="56" t="s">
        <v>595</v>
      </c>
      <c r="D69" s="7" t="s">
        <v>627</v>
      </c>
      <c r="E69" s="56">
        <v>1</v>
      </c>
      <c r="F69" s="56" t="s">
        <v>605</v>
      </c>
      <c r="G69" s="56"/>
      <c r="H69" s="78" t="s">
        <v>417</v>
      </c>
      <c r="I69" s="5" t="s">
        <v>726</v>
      </c>
      <c r="J69" s="58">
        <v>3</v>
      </c>
      <c r="K69" s="5" t="s">
        <v>727</v>
      </c>
      <c r="L69" s="5" t="s">
        <v>944</v>
      </c>
      <c r="M69" s="8">
        <v>4</v>
      </c>
      <c r="N69" s="8">
        <v>4</v>
      </c>
      <c r="O69" s="8">
        <v>210</v>
      </c>
      <c r="P69" s="8">
        <v>10</v>
      </c>
      <c r="Q69" s="8">
        <f t="shared" ref="Q69:Q97" si="5">O69*P69</f>
        <v>2100</v>
      </c>
      <c r="R69" s="8">
        <v>42</v>
      </c>
      <c r="S69" s="50">
        <f t="shared" si="1"/>
        <v>352.8</v>
      </c>
    </row>
    <row r="70" spans="1:19" ht="20.100000000000001" customHeight="1" x14ac:dyDescent="0.4">
      <c r="A70" s="37"/>
      <c r="B70" s="56">
        <v>4</v>
      </c>
      <c r="C70" s="56" t="s">
        <v>595</v>
      </c>
      <c r="D70" s="7" t="s">
        <v>728</v>
      </c>
      <c r="E70" s="56">
        <v>1</v>
      </c>
      <c r="F70" s="56" t="s">
        <v>605</v>
      </c>
      <c r="G70" s="56"/>
      <c r="H70" s="79"/>
      <c r="I70" s="5" t="s">
        <v>370</v>
      </c>
      <c r="J70" s="58">
        <v>3</v>
      </c>
      <c r="K70" s="5" t="s">
        <v>371</v>
      </c>
      <c r="L70" s="5" t="s">
        <v>970</v>
      </c>
      <c r="M70" s="8">
        <v>1</v>
      </c>
      <c r="N70" s="8">
        <v>1</v>
      </c>
      <c r="O70" s="8">
        <v>210</v>
      </c>
      <c r="P70" s="8">
        <v>3</v>
      </c>
      <c r="Q70" s="8">
        <f>O70*P70</f>
        <v>630</v>
      </c>
      <c r="R70" s="8">
        <v>60</v>
      </c>
      <c r="S70" s="50">
        <f t="shared" si="1"/>
        <v>37.799999999999997</v>
      </c>
    </row>
    <row r="71" spans="1:19" ht="20.100000000000001" customHeight="1" x14ac:dyDescent="0.4">
      <c r="A71" s="37" t="s">
        <v>21</v>
      </c>
      <c r="B71" s="56">
        <v>4</v>
      </c>
      <c r="C71" s="56" t="s">
        <v>595</v>
      </c>
      <c r="D71" s="7" t="s">
        <v>626</v>
      </c>
      <c r="E71" s="56">
        <v>1</v>
      </c>
      <c r="F71" s="56" t="s">
        <v>605</v>
      </c>
      <c r="G71" s="54"/>
      <c r="H71" s="79"/>
      <c r="I71" s="5" t="s">
        <v>123</v>
      </c>
      <c r="J71" s="58">
        <v>3</v>
      </c>
      <c r="K71" s="5" t="s">
        <v>17</v>
      </c>
      <c r="L71" s="5" t="s">
        <v>966</v>
      </c>
      <c r="M71" s="8">
        <v>2</v>
      </c>
      <c r="N71" s="8">
        <v>4</v>
      </c>
      <c r="O71" s="8">
        <v>10</v>
      </c>
      <c r="P71" s="8">
        <v>4</v>
      </c>
      <c r="Q71" s="8">
        <f t="shared" si="5"/>
        <v>40</v>
      </c>
      <c r="R71" s="8">
        <v>22</v>
      </c>
      <c r="S71" s="50">
        <f t="shared" ref="S71:S131" si="6">N71*Q71*R71/1000</f>
        <v>3.52</v>
      </c>
    </row>
    <row r="72" spans="1:19" ht="20.100000000000001" customHeight="1" x14ac:dyDescent="0.4">
      <c r="A72" s="37" t="s">
        <v>90</v>
      </c>
      <c r="B72" s="56">
        <v>4</v>
      </c>
      <c r="C72" s="56" t="s">
        <v>595</v>
      </c>
      <c r="D72" s="7" t="s">
        <v>626</v>
      </c>
      <c r="E72" s="56">
        <v>1</v>
      </c>
      <c r="F72" s="56" t="s">
        <v>605</v>
      </c>
      <c r="G72" s="54"/>
      <c r="H72" s="79"/>
      <c r="I72" s="5" t="s">
        <v>100</v>
      </c>
      <c r="J72" s="58">
        <v>3</v>
      </c>
      <c r="K72" s="5" t="s">
        <v>15</v>
      </c>
      <c r="L72" s="5" t="s">
        <v>944</v>
      </c>
      <c r="M72" s="8">
        <v>6</v>
      </c>
      <c r="N72" s="8">
        <v>12</v>
      </c>
      <c r="O72" s="8">
        <v>210</v>
      </c>
      <c r="P72" s="8">
        <v>10</v>
      </c>
      <c r="Q72" s="8">
        <f t="shared" si="5"/>
        <v>2100</v>
      </c>
      <c r="R72" s="8">
        <v>42</v>
      </c>
      <c r="S72" s="50">
        <f t="shared" si="6"/>
        <v>1058.4000000000001</v>
      </c>
    </row>
    <row r="73" spans="1:19" ht="20.100000000000001" customHeight="1" x14ac:dyDescent="0.4">
      <c r="A73" s="37" t="s">
        <v>90</v>
      </c>
      <c r="B73" s="56">
        <v>4</v>
      </c>
      <c r="C73" s="56" t="s">
        <v>595</v>
      </c>
      <c r="D73" s="7" t="s">
        <v>626</v>
      </c>
      <c r="E73" s="56">
        <v>1</v>
      </c>
      <c r="F73" s="56" t="s">
        <v>605</v>
      </c>
      <c r="G73" s="54"/>
      <c r="H73" s="79"/>
      <c r="I73" s="5" t="s">
        <v>101</v>
      </c>
      <c r="J73" s="58">
        <v>3</v>
      </c>
      <c r="K73" s="5" t="s">
        <v>15</v>
      </c>
      <c r="L73" s="5" t="s">
        <v>944</v>
      </c>
      <c r="M73" s="8">
        <v>13</v>
      </c>
      <c r="N73" s="8">
        <v>26</v>
      </c>
      <c r="O73" s="8">
        <v>210</v>
      </c>
      <c r="P73" s="8">
        <v>1</v>
      </c>
      <c r="Q73" s="8">
        <f t="shared" si="5"/>
        <v>210</v>
      </c>
      <c r="R73" s="8">
        <v>42</v>
      </c>
      <c r="S73" s="50">
        <f t="shared" si="6"/>
        <v>229.32</v>
      </c>
    </row>
    <row r="74" spans="1:19" ht="20.100000000000001" customHeight="1" x14ac:dyDescent="0.4">
      <c r="A74" s="37" t="s">
        <v>93</v>
      </c>
      <c r="B74" s="56">
        <v>4</v>
      </c>
      <c r="C74" s="56" t="s">
        <v>595</v>
      </c>
      <c r="D74" s="7" t="s">
        <v>626</v>
      </c>
      <c r="E74" s="56">
        <v>1</v>
      </c>
      <c r="F74" s="56" t="s">
        <v>605</v>
      </c>
      <c r="G74" s="54"/>
      <c r="H74" s="79"/>
      <c r="I74" s="5" t="s">
        <v>101</v>
      </c>
      <c r="J74" s="58">
        <v>3</v>
      </c>
      <c r="K74" s="5" t="s">
        <v>58</v>
      </c>
      <c r="L74" s="5" t="s">
        <v>944</v>
      </c>
      <c r="M74" s="8">
        <v>1</v>
      </c>
      <c r="N74" s="8">
        <v>1</v>
      </c>
      <c r="O74" s="8">
        <v>210</v>
      </c>
      <c r="P74" s="8">
        <v>4</v>
      </c>
      <c r="Q74" s="8">
        <f t="shared" si="5"/>
        <v>840</v>
      </c>
      <c r="R74" s="8">
        <v>42</v>
      </c>
      <c r="S74" s="50">
        <f t="shared" si="6"/>
        <v>35.28</v>
      </c>
    </row>
    <row r="75" spans="1:19" ht="20.100000000000001" customHeight="1" x14ac:dyDescent="0.4">
      <c r="A75" s="37"/>
      <c r="B75" s="56">
        <v>4</v>
      </c>
      <c r="C75" s="56" t="s">
        <v>595</v>
      </c>
      <c r="D75" s="7" t="s">
        <v>626</v>
      </c>
      <c r="E75" s="56">
        <v>1</v>
      </c>
      <c r="F75" s="56" t="s">
        <v>579</v>
      </c>
      <c r="G75" s="54"/>
      <c r="H75" s="79"/>
      <c r="I75" s="5" t="s">
        <v>738</v>
      </c>
      <c r="J75" s="58">
        <v>3</v>
      </c>
      <c r="K75" s="5" t="s">
        <v>727</v>
      </c>
      <c r="L75" s="5" t="s">
        <v>944</v>
      </c>
      <c r="M75" s="8">
        <v>3</v>
      </c>
      <c r="N75" s="8">
        <v>3</v>
      </c>
      <c r="O75" s="8">
        <v>210</v>
      </c>
      <c r="P75" s="8">
        <v>4</v>
      </c>
      <c r="Q75" s="8">
        <f t="shared" si="5"/>
        <v>840</v>
      </c>
      <c r="R75" s="8">
        <v>42</v>
      </c>
      <c r="S75" s="50">
        <f t="shared" si="6"/>
        <v>105.84</v>
      </c>
    </row>
    <row r="76" spans="1:19" ht="20.100000000000001" customHeight="1" x14ac:dyDescent="0.4">
      <c r="A76" s="37" t="s">
        <v>90</v>
      </c>
      <c r="B76" s="56">
        <v>4</v>
      </c>
      <c r="C76" s="56" t="s">
        <v>595</v>
      </c>
      <c r="D76" s="7" t="s">
        <v>626</v>
      </c>
      <c r="E76" s="56">
        <v>1</v>
      </c>
      <c r="F76" s="56" t="s">
        <v>605</v>
      </c>
      <c r="G76" s="54"/>
      <c r="H76" s="79"/>
      <c r="I76" s="5" t="s">
        <v>55</v>
      </c>
      <c r="J76" s="58">
        <v>3</v>
      </c>
      <c r="K76" s="5" t="s">
        <v>15</v>
      </c>
      <c r="L76" s="5" t="s">
        <v>944</v>
      </c>
      <c r="M76" s="8">
        <v>9</v>
      </c>
      <c r="N76" s="8">
        <v>18</v>
      </c>
      <c r="O76" s="8">
        <v>210</v>
      </c>
      <c r="P76" s="8">
        <v>4</v>
      </c>
      <c r="Q76" s="8">
        <f t="shared" si="5"/>
        <v>840</v>
      </c>
      <c r="R76" s="8">
        <v>42</v>
      </c>
      <c r="S76" s="50">
        <f t="shared" si="6"/>
        <v>635.04</v>
      </c>
    </row>
    <row r="77" spans="1:19" ht="20.100000000000001" customHeight="1" x14ac:dyDescent="0.4">
      <c r="A77" s="37" t="s">
        <v>93</v>
      </c>
      <c r="B77" s="56">
        <v>4</v>
      </c>
      <c r="C77" s="56" t="s">
        <v>595</v>
      </c>
      <c r="D77" s="7" t="s">
        <v>626</v>
      </c>
      <c r="E77" s="56">
        <v>1</v>
      </c>
      <c r="F77" s="56" t="s">
        <v>605</v>
      </c>
      <c r="G77" s="54"/>
      <c r="H77" s="79"/>
      <c r="I77" s="5" t="s">
        <v>55</v>
      </c>
      <c r="J77" s="58">
        <v>3</v>
      </c>
      <c r="K77" s="5" t="s">
        <v>58</v>
      </c>
      <c r="L77" s="5" t="s">
        <v>944</v>
      </c>
      <c r="M77" s="8">
        <v>1</v>
      </c>
      <c r="N77" s="8">
        <v>1</v>
      </c>
      <c r="O77" s="8">
        <v>210</v>
      </c>
      <c r="P77" s="8">
        <v>6</v>
      </c>
      <c r="Q77" s="8">
        <f t="shared" si="5"/>
        <v>1260</v>
      </c>
      <c r="R77" s="8">
        <v>42</v>
      </c>
      <c r="S77" s="50">
        <f t="shared" si="6"/>
        <v>52.92</v>
      </c>
    </row>
    <row r="78" spans="1:19" ht="20.100000000000001" customHeight="1" x14ac:dyDescent="0.4">
      <c r="A78" s="37" t="s">
        <v>90</v>
      </c>
      <c r="B78" s="56">
        <v>4</v>
      </c>
      <c r="C78" s="56" t="s">
        <v>595</v>
      </c>
      <c r="D78" s="7" t="s">
        <v>626</v>
      </c>
      <c r="E78" s="56">
        <v>1</v>
      </c>
      <c r="F78" s="56" t="s">
        <v>605</v>
      </c>
      <c r="G78" s="54"/>
      <c r="H78" s="79"/>
      <c r="I78" s="5" t="s">
        <v>225</v>
      </c>
      <c r="J78" s="58">
        <v>3</v>
      </c>
      <c r="K78" s="5" t="s">
        <v>15</v>
      </c>
      <c r="L78" s="5" t="s">
        <v>944</v>
      </c>
      <c r="M78" s="8">
        <v>9</v>
      </c>
      <c r="N78" s="8">
        <v>18</v>
      </c>
      <c r="O78" s="8">
        <v>210</v>
      </c>
      <c r="P78" s="8">
        <v>6</v>
      </c>
      <c r="Q78" s="8">
        <f t="shared" si="5"/>
        <v>1260</v>
      </c>
      <c r="R78" s="8">
        <v>42</v>
      </c>
      <c r="S78" s="50">
        <f t="shared" si="6"/>
        <v>952.56</v>
      </c>
    </row>
    <row r="79" spans="1:19" ht="20.100000000000001" customHeight="1" x14ac:dyDescent="0.4">
      <c r="A79" s="37" t="s">
        <v>93</v>
      </c>
      <c r="B79" s="56">
        <v>4</v>
      </c>
      <c r="C79" s="56" t="s">
        <v>595</v>
      </c>
      <c r="D79" s="7" t="s">
        <v>626</v>
      </c>
      <c r="E79" s="56">
        <v>1</v>
      </c>
      <c r="F79" s="56" t="s">
        <v>605</v>
      </c>
      <c r="G79" s="54"/>
      <c r="H79" s="79"/>
      <c r="I79" s="5" t="s">
        <v>225</v>
      </c>
      <c r="J79" s="58">
        <v>3</v>
      </c>
      <c r="K79" s="5" t="s">
        <v>58</v>
      </c>
      <c r="L79" s="5" t="s">
        <v>944</v>
      </c>
      <c r="M79" s="8">
        <v>1</v>
      </c>
      <c r="N79" s="8">
        <v>1</v>
      </c>
      <c r="O79" s="8">
        <v>210</v>
      </c>
      <c r="P79" s="8">
        <v>6</v>
      </c>
      <c r="Q79" s="8">
        <f t="shared" si="5"/>
        <v>1260</v>
      </c>
      <c r="R79" s="8">
        <v>42</v>
      </c>
      <c r="S79" s="50">
        <f t="shared" si="6"/>
        <v>52.92</v>
      </c>
    </row>
    <row r="80" spans="1:19" ht="20.100000000000001" customHeight="1" x14ac:dyDescent="0.4">
      <c r="A80" s="37" t="s">
        <v>51</v>
      </c>
      <c r="B80" s="56">
        <v>4</v>
      </c>
      <c r="C80" s="56" t="s">
        <v>595</v>
      </c>
      <c r="D80" s="7" t="s">
        <v>629</v>
      </c>
      <c r="E80" s="56">
        <v>1</v>
      </c>
      <c r="F80" s="56" t="s">
        <v>605</v>
      </c>
      <c r="G80" s="54"/>
      <c r="H80" s="79"/>
      <c r="I80" s="5" t="s">
        <v>893</v>
      </c>
      <c r="J80" s="58">
        <v>3</v>
      </c>
      <c r="K80" s="5" t="s">
        <v>219</v>
      </c>
      <c r="L80" s="5" t="s">
        <v>944</v>
      </c>
      <c r="M80" s="8">
        <v>9</v>
      </c>
      <c r="N80" s="8">
        <v>18</v>
      </c>
      <c r="O80" s="8">
        <v>210</v>
      </c>
      <c r="P80" s="8">
        <v>6</v>
      </c>
      <c r="Q80" s="8">
        <f t="shared" si="5"/>
        <v>1260</v>
      </c>
      <c r="R80" s="8">
        <v>42</v>
      </c>
      <c r="S80" s="50">
        <f t="shared" si="6"/>
        <v>952.56</v>
      </c>
    </row>
    <row r="81" spans="1:19" ht="20.100000000000001" customHeight="1" x14ac:dyDescent="0.4">
      <c r="A81" s="37" t="s">
        <v>51</v>
      </c>
      <c r="B81" s="56">
        <v>4</v>
      </c>
      <c r="C81" s="56" t="s">
        <v>595</v>
      </c>
      <c r="D81" s="7" t="s">
        <v>628</v>
      </c>
      <c r="E81" s="56">
        <v>1</v>
      </c>
      <c r="F81" s="56" t="s">
        <v>605</v>
      </c>
      <c r="G81" s="54"/>
      <c r="H81" s="79"/>
      <c r="I81" s="5" t="s">
        <v>241</v>
      </c>
      <c r="J81" s="58">
        <v>3</v>
      </c>
      <c r="K81" s="5" t="s">
        <v>219</v>
      </c>
      <c r="L81" s="5" t="s">
        <v>944</v>
      </c>
      <c r="M81" s="8">
        <v>12</v>
      </c>
      <c r="N81" s="8">
        <v>24</v>
      </c>
      <c r="O81" s="8">
        <v>210</v>
      </c>
      <c r="P81" s="8">
        <v>4</v>
      </c>
      <c r="Q81" s="8">
        <f t="shared" si="5"/>
        <v>840</v>
      </c>
      <c r="R81" s="8">
        <v>42</v>
      </c>
      <c r="S81" s="50">
        <f t="shared" si="6"/>
        <v>846.72</v>
      </c>
    </row>
    <row r="82" spans="1:19" ht="20.100000000000001" customHeight="1" x14ac:dyDescent="0.4">
      <c r="A82" s="37" t="s">
        <v>93</v>
      </c>
      <c r="B82" s="56">
        <v>4</v>
      </c>
      <c r="C82" s="56" t="s">
        <v>595</v>
      </c>
      <c r="D82" s="7" t="s">
        <v>628</v>
      </c>
      <c r="E82" s="56">
        <v>1</v>
      </c>
      <c r="F82" s="56" t="s">
        <v>605</v>
      </c>
      <c r="G82" s="54"/>
      <c r="H82" s="79"/>
      <c r="I82" s="5" t="s">
        <v>241</v>
      </c>
      <c r="J82" s="58">
        <v>3</v>
      </c>
      <c r="K82" s="5" t="s">
        <v>58</v>
      </c>
      <c r="L82" s="5" t="s">
        <v>944</v>
      </c>
      <c r="M82" s="8">
        <v>1</v>
      </c>
      <c r="N82" s="8">
        <v>1</v>
      </c>
      <c r="O82" s="8">
        <v>210</v>
      </c>
      <c r="P82" s="8">
        <v>4</v>
      </c>
      <c r="Q82" s="8">
        <f t="shared" si="5"/>
        <v>840</v>
      </c>
      <c r="R82" s="8">
        <v>42</v>
      </c>
      <c r="S82" s="50">
        <f t="shared" si="6"/>
        <v>35.28</v>
      </c>
    </row>
    <row r="83" spans="1:19" ht="20.100000000000001" customHeight="1" x14ac:dyDescent="0.4">
      <c r="A83" s="37" t="s">
        <v>87</v>
      </c>
      <c r="B83" s="56">
        <v>4</v>
      </c>
      <c r="C83" s="56" t="s">
        <v>595</v>
      </c>
      <c r="D83" s="7" t="s">
        <v>628</v>
      </c>
      <c r="E83" s="56">
        <v>1</v>
      </c>
      <c r="F83" s="56" t="s">
        <v>605</v>
      </c>
      <c r="G83" s="54"/>
      <c r="H83" s="79"/>
      <c r="I83" s="5" t="s">
        <v>116</v>
      </c>
      <c r="J83" s="58">
        <v>3</v>
      </c>
      <c r="K83" s="5" t="s">
        <v>68</v>
      </c>
      <c r="L83" s="5" t="s">
        <v>974</v>
      </c>
      <c r="M83" s="8">
        <v>1</v>
      </c>
      <c r="N83" s="8">
        <v>1</v>
      </c>
      <c r="O83" s="8">
        <v>210</v>
      </c>
      <c r="P83" s="8">
        <v>4</v>
      </c>
      <c r="Q83" s="8">
        <f t="shared" si="5"/>
        <v>840</v>
      </c>
      <c r="R83" s="8">
        <v>40</v>
      </c>
      <c r="S83" s="50">
        <f t="shared" si="6"/>
        <v>33.6</v>
      </c>
    </row>
    <row r="84" spans="1:19" ht="20.100000000000001" customHeight="1" x14ac:dyDescent="0.4">
      <c r="A84" s="37" t="s">
        <v>51</v>
      </c>
      <c r="B84" s="56">
        <v>4</v>
      </c>
      <c r="C84" s="56" t="s">
        <v>595</v>
      </c>
      <c r="D84" s="7" t="s">
        <v>628</v>
      </c>
      <c r="E84" s="56">
        <v>1</v>
      </c>
      <c r="F84" s="56" t="s">
        <v>605</v>
      </c>
      <c r="G84" s="54"/>
      <c r="H84" s="79"/>
      <c r="I84" s="5" t="s">
        <v>60</v>
      </c>
      <c r="J84" s="58">
        <v>3</v>
      </c>
      <c r="K84" s="5" t="s">
        <v>219</v>
      </c>
      <c r="L84" s="5" t="s">
        <v>944</v>
      </c>
      <c r="M84" s="8">
        <v>6</v>
      </c>
      <c r="N84" s="8">
        <v>12</v>
      </c>
      <c r="O84" s="8">
        <v>210</v>
      </c>
      <c r="P84" s="8">
        <v>1</v>
      </c>
      <c r="Q84" s="8">
        <f t="shared" si="5"/>
        <v>210</v>
      </c>
      <c r="R84" s="8">
        <v>42</v>
      </c>
      <c r="S84" s="50">
        <f t="shared" si="6"/>
        <v>105.84</v>
      </c>
    </row>
    <row r="85" spans="1:19" ht="20.100000000000001" customHeight="1" x14ac:dyDescent="0.4">
      <c r="A85" s="37" t="s">
        <v>21</v>
      </c>
      <c r="B85" s="56">
        <v>4</v>
      </c>
      <c r="C85" s="56" t="s">
        <v>595</v>
      </c>
      <c r="D85" s="7" t="s">
        <v>628</v>
      </c>
      <c r="E85" s="56">
        <v>1</v>
      </c>
      <c r="F85" s="56" t="s">
        <v>605</v>
      </c>
      <c r="G85" s="54"/>
      <c r="H85" s="79"/>
      <c r="I85" s="5" t="s">
        <v>131</v>
      </c>
      <c r="J85" s="58">
        <v>3</v>
      </c>
      <c r="K85" s="5" t="s">
        <v>17</v>
      </c>
      <c r="L85" s="5" t="s">
        <v>966</v>
      </c>
      <c r="M85" s="8">
        <v>1</v>
      </c>
      <c r="N85" s="8">
        <v>2</v>
      </c>
      <c r="O85" s="8">
        <v>210</v>
      </c>
      <c r="P85" s="8">
        <v>4</v>
      </c>
      <c r="Q85" s="8">
        <f t="shared" si="5"/>
        <v>840</v>
      </c>
      <c r="R85" s="8">
        <v>22</v>
      </c>
      <c r="S85" s="50">
        <f t="shared" si="6"/>
        <v>36.96</v>
      </c>
    </row>
    <row r="86" spans="1:19" ht="20.100000000000001" customHeight="1" x14ac:dyDescent="0.4">
      <c r="A86" s="37" t="s">
        <v>21</v>
      </c>
      <c r="B86" s="56">
        <v>4</v>
      </c>
      <c r="C86" s="56" t="s">
        <v>595</v>
      </c>
      <c r="D86" s="7" t="s">
        <v>626</v>
      </c>
      <c r="E86" s="56">
        <v>1</v>
      </c>
      <c r="F86" s="56" t="s">
        <v>605</v>
      </c>
      <c r="G86" s="54"/>
      <c r="H86" s="79"/>
      <c r="I86" s="5" t="s">
        <v>608</v>
      </c>
      <c r="J86" s="58">
        <v>3.6</v>
      </c>
      <c r="K86" s="5" t="s">
        <v>17</v>
      </c>
      <c r="L86" s="5" t="s">
        <v>966</v>
      </c>
      <c r="M86" s="8">
        <v>1</v>
      </c>
      <c r="N86" s="8">
        <v>2</v>
      </c>
      <c r="O86" s="8">
        <v>210</v>
      </c>
      <c r="P86" s="8">
        <v>1</v>
      </c>
      <c r="Q86" s="8">
        <f>O86*P86</f>
        <v>210</v>
      </c>
      <c r="R86" s="8">
        <v>22</v>
      </c>
      <c r="S86" s="50">
        <f t="shared" si="6"/>
        <v>9.24</v>
      </c>
    </row>
    <row r="87" spans="1:19" ht="20.100000000000001" customHeight="1" x14ac:dyDescent="0.4">
      <c r="A87" s="37" t="s">
        <v>57</v>
      </c>
      <c r="B87" s="56">
        <v>4</v>
      </c>
      <c r="C87" s="56" t="s">
        <v>595</v>
      </c>
      <c r="D87" s="7" t="s">
        <v>626</v>
      </c>
      <c r="E87" s="56">
        <v>1</v>
      </c>
      <c r="F87" s="56" t="s">
        <v>605</v>
      </c>
      <c r="G87" s="54"/>
      <c r="H87" s="79"/>
      <c r="I87" s="5" t="s">
        <v>608</v>
      </c>
      <c r="J87" s="58">
        <v>4.7</v>
      </c>
      <c r="K87" s="5" t="s">
        <v>32</v>
      </c>
      <c r="L87" s="5" t="s">
        <v>966</v>
      </c>
      <c r="M87" s="8">
        <v>1</v>
      </c>
      <c r="N87" s="8">
        <v>1</v>
      </c>
      <c r="O87" s="8">
        <v>210</v>
      </c>
      <c r="P87" s="8">
        <v>10</v>
      </c>
      <c r="Q87" s="8">
        <f>O87*P87</f>
        <v>2100</v>
      </c>
      <c r="R87" s="8">
        <v>22</v>
      </c>
      <c r="S87" s="50">
        <f t="shared" si="6"/>
        <v>46.2</v>
      </c>
    </row>
    <row r="88" spans="1:19" ht="20.100000000000001" customHeight="1" x14ac:dyDescent="0.4">
      <c r="A88" s="37"/>
      <c r="B88" s="56">
        <v>4</v>
      </c>
      <c r="C88" s="56" t="s">
        <v>595</v>
      </c>
      <c r="D88" s="7" t="s">
        <v>856</v>
      </c>
      <c r="E88" s="56">
        <v>1</v>
      </c>
      <c r="F88" s="56" t="s">
        <v>579</v>
      </c>
      <c r="G88" s="54"/>
      <c r="H88" s="79"/>
      <c r="I88" s="5" t="s">
        <v>802</v>
      </c>
      <c r="J88" s="58">
        <v>3.6</v>
      </c>
      <c r="K88" s="5" t="s">
        <v>857</v>
      </c>
      <c r="L88" s="5" t="s">
        <v>944</v>
      </c>
      <c r="M88" s="8">
        <v>1</v>
      </c>
      <c r="N88" s="8">
        <v>2</v>
      </c>
      <c r="O88" s="8">
        <v>210</v>
      </c>
      <c r="P88" s="8">
        <v>10</v>
      </c>
      <c r="Q88" s="8">
        <f>O88*P88</f>
        <v>2100</v>
      </c>
      <c r="R88" s="8">
        <v>42</v>
      </c>
      <c r="S88" s="50">
        <f t="shared" si="6"/>
        <v>176.4</v>
      </c>
    </row>
    <row r="89" spans="1:19" ht="20.100000000000001" customHeight="1" x14ac:dyDescent="0.4">
      <c r="A89" s="37" t="s">
        <v>57</v>
      </c>
      <c r="B89" s="56">
        <v>4</v>
      </c>
      <c r="C89" s="56" t="s">
        <v>595</v>
      </c>
      <c r="D89" s="7" t="s">
        <v>628</v>
      </c>
      <c r="E89" s="56">
        <v>1</v>
      </c>
      <c r="F89" s="56" t="s">
        <v>605</v>
      </c>
      <c r="G89" s="54"/>
      <c r="H89" s="80"/>
      <c r="I89" s="5" t="s">
        <v>802</v>
      </c>
      <c r="J89" s="58">
        <v>2</v>
      </c>
      <c r="K89" s="5" t="s">
        <v>32</v>
      </c>
      <c r="L89" s="5" t="s">
        <v>966</v>
      </c>
      <c r="M89" s="8">
        <v>1</v>
      </c>
      <c r="N89" s="8">
        <v>1</v>
      </c>
      <c r="O89" s="8">
        <v>210</v>
      </c>
      <c r="P89" s="8">
        <v>10</v>
      </c>
      <c r="Q89" s="8">
        <f>O89*P89</f>
        <v>2100</v>
      </c>
      <c r="R89" s="8">
        <v>22</v>
      </c>
      <c r="S89" s="50">
        <f t="shared" si="6"/>
        <v>46.2</v>
      </c>
    </row>
    <row r="90" spans="1:19" ht="20.100000000000001" customHeight="1" x14ac:dyDescent="0.4">
      <c r="A90" s="37" t="s">
        <v>90</v>
      </c>
      <c r="B90" s="56">
        <v>4</v>
      </c>
      <c r="C90" s="56" t="s">
        <v>595</v>
      </c>
      <c r="D90" s="7" t="s">
        <v>627</v>
      </c>
      <c r="E90" s="56">
        <v>2</v>
      </c>
      <c r="F90" s="56" t="s">
        <v>605</v>
      </c>
      <c r="G90" s="54"/>
      <c r="H90" s="78" t="s">
        <v>418</v>
      </c>
      <c r="I90" s="5" t="s">
        <v>85</v>
      </c>
      <c r="J90" s="58">
        <v>3</v>
      </c>
      <c r="K90" s="5" t="s">
        <v>15</v>
      </c>
      <c r="L90" s="5" t="s">
        <v>944</v>
      </c>
      <c r="M90" s="8">
        <v>6</v>
      </c>
      <c r="N90" s="8">
        <v>12</v>
      </c>
      <c r="O90" s="8">
        <v>210</v>
      </c>
      <c r="P90" s="8">
        <v>10</v>
      </c>
      <c r="Q90" s="8">
        <f t="shared" si="5"/>
        <v>2100</v>
      </c>
      <c r="R90" s="8">
        <v>42</v>
      </c>
      <c r="S90" s="50">
        <f t="shared" si="6"/>
        <v>1058.4000000000001</v>
      </c>
    </row>
    <row r="91" spans="1:19" ht="20.100000000000001" customHeight="1" x14ac:dyDescent="0.4">
      <c r="A91" s="37" t="s">
        <v>90</v>
      </c>
      <c r="B91" s="56">
        <v>4</v>
      </c>
      <c r="C91" s="56" t="s">
        <v>595</v>
      </c>
      <c r="D91" s="7" t="s">
        <v>626</v>
      </c>
      <c r="E91" s="56">
        <v>2</v>
      </c>
      <c r="F91" s="56" t="s">
        <v>605</v>
      </c>
      <c r="G91" s="54"/>
      <c r="H91" s="79"/>
      <c r="I91" s="5" t="s">
        <v>95</v>
      </c>
      <c r="J91" s="58">
        <v>3</v>
      </c>
      <c r="K91" s="5" t="s">
        <v>15</v>
      </c>
      <c r="L91" s="5" t="s">
        <v>944</v>
      </c>
      <c r="M91" s="8">
        <v>10</v>
      </c>
      <c r="N91" s="8">
        <v>20</v>
      </c>
      <c r="O91" s="8">
        <v>210</v>
      </c>
      <c r="P91" s="8">
        <v>4</v>
      </c>
      <c r="Q91" s="8">
        <f t="shared" si="5"/>
        <v>840</v>
      </c>
      <c r="R91" s="8">
        <v>42</v>
      </c>
      <c r="S91" s="50">
        <f t="shared" si="6"/>
        <v>705.6</v>
      </c>
    </row>
    <row r="92" spans="1:19" ht="20.100000000000001" customHeight="1" x14ac:dyDescent="0.4">
      <c r="A92" s="37" t="s">
        <v>93</v>
      </c>
      <c r="B92" s="56">
        <v>4</v>
      </c>
      <c r="C92" s="56" t="s">
        <v>595</v>
      </c>
      <c r="D92" s="7" t="s">
        <v>626</v>
      </c>
      <c r="E92" s="56">
        <v>2</v>
      </c>
      <c r="F92" s="56" t="s">
        <v>605</v>
      </c>
      <c r="G92" s="54"/>
      <c r="H92" s="79"/>
      <c r="I92" s="5" t="s">
        <v>95</v>
      </c>
      <c r="J92" s="58">
        <v>3</v>
      </c>
      <c r="K92" s="5" t="s">
        <v>58</v>
      </c>
      <c r="L92" s="5" t="s">
        <v>944</v>
      </c>
      <c r="M92" s="8">
        <v>1</v>
      </c>
      <c r="N92" s="8">
        <v>1</v>
      </c>
      <c r="O92" s="8">
        <v>210</v>
      </c>
      <c r="P92" s="8">
        <v>6</v>
      </c>
      <c r="Q92" s="8">
        <f t="shared" si="5"/>
        <v>1260</v>
      </c>
      <c r="R92" s="8">
        <v>42</v>
      </c>
      <c r="S92" s="50">
        <f t="shared" si="6"/>
        <v>52.92</v>
      </c>
    </row>
    <row r="93" spans="1:19" ht="20.100000000000001" customHeight="1" x14ac:dyDescent="0.4">
      <c r="A93" s="37" t="s">
        <v>305</v>
      </c>
      <c r="B93" s="56">
        <v>4</v>
      </c>
      <c r="C93" s="56" t="s">
        <v>595</v>
      </c>
      <c r="D93" s="7" t="s">
        <v>626</v>
      </c>
      <c r="E93" s="56">
        <v>2</v>
      </c>
      <c r="F93" s="56" t="s">
        <v>605</v>
      </c>
      <c r="G93" s="54"/>
      <c r="H93" s="79"/>
      <c r="I93" s="5" t="s">
        <v>95</v>
      </c>
      <c r="J93" s="58">
        <v>3</v>
      </c>
      <c r="K93" s="5" t="s">
        <v>306</v>
      </c>
      <c r="L93" s="5" t="s">
        <v>944</v>
      </c>
      <c r="M93" s="8">
        <v>5</v>
      </c>
      <c r="N93" s="8">
        <v>5</v>
      </c>
      <c r="O93" s="8">
        <v>210</v>
      </c>
      <c r="P93" s="8">
        <v>6</v>
      </c>
      <c r="Q93" s="8">
        <f t="shared" si="5"/>
        <v>1260</v>
      </c>
      <c r="R93" s="8">
        <v>42</v>
      </c>
      <c r="S93" s="50">
        <f t="shared" si="6"/>
        <v>264.60000000000002</v>
      </c>
    </row>
    <row r="94" spans="1:19" ht="20.100000000000001" customHeight="1" x14ac:dyDescent="0.4">
      <c r="A94" s="37" t="s">
        <v>31</v>
      </c>
      <c r="B94" s="56">
        <v>4</v>
      </c>
      <c r="C94" s="56" t="s">
        <v>595</v>
      </c>
      <c r="D94" s="7" t="s">
        <v>626</v>
      </c>
      <c r="E94" s="56">
        <v>2</v>
      </c>
      <c r="F94" s="56" t="s">
        <v>605</v>
      </c>
      <c r="G94" s="54"/>
      <c r="H94" s="79"/>
      <c r="I94" s="5" t="s">
        <v>96</v>
      </c>
      <c r="J94" s="58">
        <v>3</v>
      </c>
      <c r="K94" s="5" t="s">
        <v>12</v>
      </c>
      <c r="L94" s="5" t="s">
        <v>944</v>
      </c>
      <c r="M94" s="8">
        <v>3</v>
      </c>
      <c r="N94" s="8">
        <v>3</v>
      </c>
      <c r="O94" s="8">
        <v>210</v>
      </c>
      <c r="P94" s="8">
        <v>6</v>
      </c>
      <c r="Q94" s="8">
        <f t="shared" si="5"/>
        <v>1260</v>
      </c>
      <c r="R94" s="8">
        <v>42</v>
      </c>
      <c r="S94" s="50">
        <f t="shared" si="6"/>
        <v>158.76</v>
      </c>
    </row>
    <row r="95" spans="1:19" ht="20.100000000000001" customHeight="1" x14ac:dyDescent="0.4">
      <c r="A95" s="37" t="s">
        <v>90</v>
      </c>
      <c r="B95" s="56">
        <v>4</v>
      </c>
      <c r="C95" s="56" t="s">
        <v>595</v>
      </c>
      <c r="D95" s="7" t="s">
        <v>626</v>
      </c>
      <c r="E95" s="56">
        <v>2</v>
      </c>
      <c r="F95" s="56" t="s">
        <v>605</v>
      </c>
      <c r="G95" s="54"/>
      <c r="H95" s="79"/>
      <c r="I95" s="5" t="s">
        <v>59</v>
      </c>
      <c r="J95" s="58">
        <v>3</v>
      </c>
      <c r="K95" s="5" t="s">
        <v>15</v>
      </c>
      <c r="L95" s="5" t="s">
        <v>944</v>
      </c>
      <c r="M95" s="8">
        <v>6</v>
      </c>
      <c r="N95" s="8">
        <v>12</v>
      </c>
      <c r="O95" s="8">
        <v>210</v>
      </c>
      <c r="P95" s="8">
        <v>2</v>
      </c>
      <c r="Q95" s="8">
        <f t="shared" si="5"/>
        <v>420</v>
      </c>
      <c r="R95" s="8">
        <v>42</v>
      </c>
      <c r="S95" s="50">
        <f t="shared" si="6"/>
        <v>211.68</v>
      </c>
    </row>
    <row r="96" spans="1:19" ht="20.100000000000001" customHeight="1" x14ac:dyDescent="0.4">
      <c r="A96" s="37" t="s">
        <v>93</v>
      </c>
      <c r="B96" s="56">
        <v>4</v>
      </c>
      <c r="C96" s="56" t="s">
        <v>595</v>
      </c>
      <c r="D96" s="7" t="s">
        <v>626</v>
      </c>
      <c r="E96" s="56">
        <v>2</v>
      </c>
      <c r="F96" s="56" t="s">
        <v>605</v>
      </c>
      <c r="G96" s="54"/>
      <c r="H96" s="79"/>
      <c r="I96" s="5" t="s">
        <v>59</v>
      </c>
      <c r="J96" s="58">
        <v>3</v>
      </c>
      <c r="K96" s="5" t="s">
        <v>58</v>
      </c>
      <c r="L96" s="5" t="s">
        <v>944</v>
      </c>
      <c r="M96" s="8">
        <v>1</v>
      </c>
      <c r="N96" s="8">
        <v>1</v>
      </c>
      <c r="O96" s="8">
        <v>210</v>
      </c>
      <c r="P96" s="8">
        <v>6</v>
      </c>
      <c r="Q96" s="8">
        <f t="shared" si="5"/>
        <v>1260</v>
      </c>
      <c r="R96" s="8">
        <v>42</v>
      </c>
      <c r="S96" s="50">
        <f t="shared" si="6"/>
        <v>52.92</v>
      </c>
    </row>
    <row r="97" spans="1:19" ht="20.100000000000001" customHeight="1" x14ac:dyDescent="0.4">
      <c r="A97" s="37" t="s">
        <v>90</v>
      </c>
      <c r="B97" s="56">
        <v>4</v>
      </c>
      <c r="C97" s="56" t="s">
        <v>595</v>
      </c>
      <c r="D97" s="7" t="s">
        <v>626</v>
      </c>
      <c r="E97" s="56">
        <v>2</v>
      </c>
      <c r="F97" s="56" t="s">
        <v>605</v>
      </c>
      <c r="G97" s="54"/>
      <c r="H97" s="79"/>
      <c r="I97" s="5" t="s">
        <v>222</v>
      </c>
      <c r="J97" s="58">
        <v>3</v>
      </c>
      <c r="K97" s="5" t="s">
        <v>15</v>
      </c>
      <c r="L97" s="5" t="s">
        <v>944</v>
      </c>
      <c r="M97" s="8">
        <v>6</v>
      </c>
      <c r="N97" s="8">
        <v>12</v>
      </c>
      <c r="O97" s="8">
        <v>210</v>
      </c>
      <c r="P97" s="8">
        <v>6</v>
      </c>
      <c r="Q97" s="8">
        <f t="shared" si="5"/>
        <v>1260</v>
      </c>
      <c r="R97" s="8">
        <v>42</v>
      </c>
      <c r="S97" s="50">
        <f t="shared" si="6"/>
        <v>635.04</v>
      </c>
    </row>
    <row r="98" spans="1:19" ht="20.100000000000001" customHeight="1" x14ac:dyDescent="0.4">
      <c r="A98" s="37" t="s">
        <v>93</v>
      </c>
      <c r="B98" s="56">
        <v>4</v>
      </c>
      <c r="C98" s="56" t="s">
        <v>595</v>
      </c>
      <c r="D98" s="7" t="s">
        <v>626</v>
      </c>
      <c r="E98" s="56">
        <v>2</v>
      </c>
      <c r="F98" s="56" t="s">
        <v>605</v>
      </c>
      <c r="G98" s="54"/>
      <c r="H98" s="79"/>
      <c r="I98" s="5" t="s">
        <v>222</v>
      </c>
      <c r="J98" s="58">
        <v>3</v>
      </c>
      <c r="K98" s="5" t="s">
        <v>58</v>
      </c>
      <c r="L98" s="5" t="s">
        <v>944</v>
      </c>
      <c r="M98" s="8">
        <v>1</v>
      </c>
      <c r="N98" s="8">
        <v>1</v>
      </c>
      <c r="O98" s="8">
        <v>210</v>
      </c>
      <c r="P98" s="8">
        <v>6</v>
      </c>
      <c r="Q98" s="8">
        <f t="shared" ref="Q98:Q131" si="7">O98*P98</f>
        <v>1260</v>
      </c>
      <c r="R98" s="8">
        <v>42</v>
      </c>
      <c r="S98" s="50">
        <f t="shared" si="6"/>
        <v>52.92</v>
      </c>
    </row>
    <row r="99" spans="1:19" ht="20.100000000000001" customHeight="1" x14ac:dyDescent="0.4">
      <c r="A99" s="37" t="s">
        <v>93</v>
      </c>
      <c r="B99" s="56">
        <v>4</v>
      </c>
      <c r="C99" s="56" t="s">
        <v>595</v>
      </c>
      <c r="D99" s="7" t="s">
        <v>629</v>
      </c>
      <c r="E99" s="56">
        <v>2</v>
      </c>
      <c r="F99" s="56" t="s">
        <v>605</v>
      </c>
      <c r="G99" s="54"/>
      <c r="H99" s="79"/>
      <c r="I99" s="5" t="s">
        <v>894</v>
      </c>
      <c r="J99" s="58">
        <v>3</v>
      </c>
      <c r="K99" s="5" t="s">
        <v>58</v>
      </c>
      <c r="L99" s="5" t="s">
        <v>944</v>
      </c>
      <c r="M99" s="8">
        <v>1</v>
      </c>
      <c r="N99" s="8">
        <v>1</v>
      </c>
      <c r="O99" s="8">
        <v>210</v>
      </c>
      <c r="P99" s="8">
        <v>6</v>
      </c>
      <c r="Q99" s="8">
        <f t="shared" si="7"/>
        <v>1260</v>
      </c>
      <c r="R99" s="8">
        <v>42</v>
      </c>
      <c r="S99" s="50">
        <f t="shared" si="6"/>
        <v>52.92</v>
      </c>
    </row>
    <row r="100" spans="1:19" ht="20.100000000000001" customHeight="1" x14ac:dyDescent="0.4">
      <c r="A100" s="37" t="s">
        <v>51</v>
      </c>
      <c r="B100" s="56">
        <v>4</v>
      </c>
      <c r="C100" s="56" t="s">
        <v>595</v>
      </c>
      <c r="D100" s="7" t="s">
        <v>629</v>
      </c>
      <c r="E100" s="56">
        <v>2</v>
      </c>
      <c r="F100" s="56" t="s">
        <v>605</v>
      </c>
      <c r="G100" s="54"/>
      <c r="H100" s="79"/>
      <c r="I100" s="5" t="s">
        <v>894</v>
      </c>
      <c r="J100" s="58">
        <v>3</v>
      </c>
      <c r="K100" s="5" t="s">
        <v>219</v>
      </c>
      <c r="L100" s="5" t="s">
        <v>944</v>
      </c>
      <c r="M100" s="8">
        <v>6</v>
      </c>
      <c r="N100" s="8">
        <v>12</v>
      </c>
      <c r="O100" s="8">
        <v>210</v>
      </c>
      <c r="P100" s="8">
        <v>4</v>
      </c>
      <c r="Q100" s="8">
        <f t="shared" si="7"/>
        <v>840</v>
      </c>
      <c r="R100" s="8">
        <v>42</v>
      </c>
      <c r="S100" s="50">
        <f t="shared" si="6"/>
        <v>423.36</v>
      </c>
    </row>
    <row r="101" spans="1:19" ht="20.100000000000001" customHeight="1" x14ac:dyDescent="0.4">
      <c r="A101" s="37" t="s">
        <v>51</v>
      </c>
      <c r="B101" s="56">
        <v>4</v>
      </c>
      <c r="C101" s="56" t="s">
        <v>595</v>
      </c>
      <c r="D101" s="7" t="s">
        <v>629</v>
      </c>
      <c r="E101" s="56">
        <v>2</v>
      </c>
      <c r="F101" s="56" t="s">
        <v>605</v>
      </c>
      <c r="G101" s="54"/>
      <c r="H101" s="79"/>
      <c r="I101" s="5" t="s">
        <v>307</v>
      </c>
      <c r="J101" s="58">
        <v>3</v>
      </c>
      <c r="K101" s="5" t="s">
        <v>219</v>
      </c>
      <c r="L101" s="5" t="s">
        <v>944</v>
      </c>
      <c r="M101" s="8">
        <v>6</v>
      </c>
      <c r="N101" s="8">
        <v>12</v>
      </c>
      <c r="O101" s="8">
        <v>210</v>
      </c>
      <c r="P101" s="8">
        <v>4</v>
      </c>
      <c r="Q101" s="8">
        <f t="shared" si="7"/>
        <v>840</v>
      </c>
      <c r="R101" s="8">
        <v>42</v>
      </c>
      <c r="S101" s="50">
        <f t="shared" si="6"/>
        <v>423.36</v>
      </c>
    </row>
    <row r="102" spans="1:19" ht="20.100000000000001" customHeight="1" x14ac:dyDescent="0.4">
      <c r="A102" s="37" t="s">
        <v>21</v>
      </c>
      <c r="B102" s="56">
        <v>4</v>
      </c>
      <c r="C102" s="56" t="s">
        <v>595</v>
      </c>
      <c r="D102" s="7" t="s">
        <v>629</v>
      </c>
      <c r="E102" s="56">
        <v>2</v>
      </c>
      <c r="F102" s="56" t="s">
        <v>605</v>
      </c>
      <c r="G102" s="54"/>
      <c r="H102" s="79"/>
      <c r="I102" s="5" t="s">
        <v>131</v>
      </c>
      <c r="J102" s="58">
        <v>3</v>
      </c>
      <c r="K102" s="5" t="s">
        <v>17</v>
      </c>
      <c r="L102" s="5" t="s">
        <v>966</v>
      </c>
      <c r="M102" s="8">
        <v>1</v>
      </c>
      <c r="N102" s="8">
        <v>2</v>
      </c>
      <c r="O102" s="8">
        <v>210</v>
      </c>
      <c r="P102" s="8">
        <v>5</v>
      </c>
      <c r="Q102" s="8">
        <f t="shared" si="7"/>
        <v>1050</v>
      </c>
      <c r="R102" s="8">
        <v>22</v>
      </c>
      <c r="S102" s="50">
        <f t="shared" si="6"/>
        <v>46.2</v>
      </c>
    </row>
    <row r="103" spans="1:19" ht="20.100000000000001" customHeight="1" x14ac:dyDescent="0.4">
      <c r="A103" s="37" t="s">
        <v>21</v>
      </c>
      <c r="B103" s="56">
        <v>4</v>
      </c>
      <c r="C103" s="56" t="s">
        <v>595</v>
      </c>
      <c r="D103" s="7" t="s">
        <v>627</v>
      </c>
      <c r="E103" s="56">
        <v>2</v>
      </c>
      <c r="F103" s="56" t="s">
        <v>605</v>
      </c>
      <c r="G103" s="54"/>
      <c r="H103" s="79"/>
      <c r="I103" s="5" t="s">
        <v>608</v>
      </c>
      <c r="J103" s="58">
        <v>3.6</v>
      </c>
      <c r="K103" s="5" t="s">
        <v>17</v>
      </c>
      <c r="L103" s="5" t="s">
        <v>966</v>
      </c>
      <c r="M103" s="8">
        <v>2</v>
      </c>
      <c r="N103" s="8">
        <v>4</v>
      </c>
      <c r="O103" s="8">
        <v>210</v>
      </c>
      <c r="P103" s="8">
        <v>1</v>
      </c>
      <c r="Q103" s="8">
        <f>O103*P103</f>
        <v>210</v>
      </c>
      <c r="R103" s="8">
        <v>22</v>
      </c>
      <c r="S103" s="50">
        <f t="shared" si="6"/>
        <v>18.48</v>
      </c>
    </row>
    <row r="104" spans="1:19" ht="20.100000000000001" customHeight="1" x14ac:dyDescent="0.4">
      <c r="A104" s="37"/>
      <c r="B104" s="56">
        <v>4</v>
      </c>
      <c r="C104" s="56" t="s">
        <v>595</v>
      </c>
      <c r="D104" s="7" t="s">
        <v>629</v>
      </c>
      <c r="E104" s="56">
        <v>2</v>
      </c>
      <c r="F104" s="56" t="s">
        <v>579</v>
      </c>
      <c r="G104" s="54"/>
      <c r="H104" s="80"/>
      <c r="I104" s="5" t="s">
        <v>729</v>
      </c>
      <c r="J104" s="58">
        <v>3.6</v>
      </c>
      <c r="K104" s="5" t="s">
        <v>858</v>
      </c>
      <c r="L104" s="5" t="s">
        <v>944</v>
      </c>
      <c r="M104" s="8">
        <v>2</v>
      </c>
      <c r="N104" s="8">
        <v>4</v>
      </c>
      <c r="O104" s="8">
        <v>210</v>
      </c>
      <c r="P104" s="8">
        <v>10</v>
      </c>
      <c r="Q104" s="8">
        <f t="shared" si="7"/>
        <v>2100</v>
      </c>
      <c r="R104" s="8">
        <v>42</v>
      </c>
      <c r="S104" s="50">
        <f t="shared" si="6"/>
        <v>352.8</v>
      </c>
    </row>
    <row r="105" spans="1:19" ht="20.100000000000001" customHeight="1" x14ac:dyDescent="0.4">
      <c r="A105" s="37" t="s">
        <v>90</v>
      </c>
      <c r="B105" s="56">
        <v>4</v>
      </c>
      <c r="C105" s="56" t="s">
        <v>595</v>
      </c>
      <c r="D105" s="7" t="s">
        <v>627</v>
      </c>
      <c r="E105" s="56">
        <v>3</v>
      </c>
      <c r="F105" s="56" t="s">
        <v>605</v>
      </c>
      <c r="G105" s="56"/>
      <c r="H105" s="71" t="s">
        <v>419</v>
      </c>
      <c r="I105" s="5" t="s">
        <v>673</v>
      </c>
      <c r="J105" s="58">
        <v>3</v>
      </c>
      <c r="K105" s="5" t="s">
        <v>15</v>
      </c>
      <c r="L105" s="5" t="s">
        <v>944</v>
      </c>
      <c r="M105" s="8">
        <v>6</v>
      </c>
      <c r="N105" s="8">
        <v>12</v>
      </c>
      <c r="O105" s="8">
        <v>210</v>
      </c>
      <c r="P105" s="8">
        <v>10</v>
      </c>
      <c r="Q105" s="8">
        <f t="shared" si="7"/>
        <v>2100</v>
      </c>
      <c r="R105" s="8">
        <v>42</v>
      </c>
      <c r="S105" s="50">
        <f t="shared" si="6"/>
        <v>1058.4000000000001</v>
      </c>
    </row>
    <row r="106" spans="1:19" ht="20.100000000000001" customHeight="1" x14ac:dyDescent="0.4">
      <c r="A106" s="37" t="s">
        <v>31</v>
      </c>
      <c r="B106" s="56">
        <v>4</v>
      </c>
      <c r="C106" s="56" t="s">
        <v>595</v>
      </c>
      <c r="D106" s="7" t="s">
        <v>626</v>
      </c>
      <c r="E106" s="56">
        <v>3</v>
      </c>
      <c r="F106" s="56" t="s">
        <v>605</v>
      </c>
      <c r="G106" s="56"/>
      <c r="H106" s="71"/>
      <c r="I106" s="5" t="s">
        <v>308</v>
      </c>
      <c r="J106" s="58">
        <v>3</v>
      </c>
      <c r="K106" s="5" t="s">
        <v>12</v>
      </c>
      <c r="L106" s="5" t="s">
        <v>944</v>
      </c>
      <c r="M106" s="8">
        <v>3</v>
      </c>
      <c r="N106" s="8">
        <v>3</v>
      </c>
      <c r="O106" s="8">
        <v>210</v>
      </c>
      <c r="P106" s="8">
        <v>3</v>
      </c>
      <c r="Q106" s="8">
        <f t="shared" si="7"/>
        <v>630</v>
      </c>
      <c r="R106" s="8">
        <v>42</v>
      </c>
      <c r="S106" s="50">
        <f t="shared" si="6"/>
        <v>79.38</v>
      </c>
    </row>
    <row r="107" spans="1:19" ht="20.100000000000001" customHeight="1" x14ac:dyDescent="0.4">
      <c r="A107" s="37" t="s">
        <v>90</v>
      </c>
      <c r="B107" s="56">
        <v>4</v>
      </c>
      <c r="C107" s="56" t="s">
        <v>595</v>
      </c>
      <c r="D107" s="7" t="s">
        <v>626</v>
      </c>
      <c r="E107" s="56">
        <v>3</v>
      </c>
      <c r="F107" s="56" t="s">
        <v>605</v>
      </c>
      <c r="G107" s="56"/>
      <c r="H107" s="71"/>
      <c r="I107" s="5" t="s">
        <v>84</v>
      </c>
      <c r="J107" s="58">
        <v>3</v>
      </c>
      <c r="K107" s="5" t="s">
        <v>15</v>
      </c>
      <c r="L107" s="5" t="s">
        <v>944</v>
      </c>
      <c r="M107" s="8">
        <v>6</v>
      </c>
      <c r="N107" s="8">
        <v>12</v>
      </c>
      <c r="O107" s="8">
        <v>210</v>
      </c>
      <c r="P107" s="8">
        <v>1</v>
      </c>
      <c r="Q107" s="8">
        <f t="shared" si="7"/>
        <v>210</v>
      </c>
      <c r="R107" s="8">
        <v>42</v>
      </c>
      <c r="S107" s="50">
        <f t="shared" si="6"/>
        <v>105.84</v>
      </c>
    </row>
    <row r="108" spans="1:19" ht="20.100000000000001" customHeight="1" x14ac:dyDescent="0.4">
      <c r="A108" s="37" t="s">
        <v>93</v>
      </c>
      <c r="B108" s="56">
        <v>4</v>
      </c>
      <c r="C108" s="56" t="s">
        <v>595</v>
      </c>
      <c r="D108" s="7" t="s">
        <v>626</v>
      </c>
      <c r="E108" s="56">
        <v>3</v>
      </c>
      <c r="F108" s="56" t="s">
        <v>605</v>
      </c>
      <c r="G108" s="56"/>
      <c r="H108" s="71"/>
      <c r="I108" s="5" t="s">
        <v>84</v>
      </c>
      <c r="J108" s="58">
        <v>3</v>
      </c>
      <c r="K108" s="5" t="s">
        <v>58</v>
      </c>
      <c r="L108" s="5" t="s">
        <v>944</v>
      </c>
      <c r="M108" s="8">
        <v>1</v>
      </c>
      <c r="N108" s="8">
        <v>1</v>
      </c>
      <c r="O108" s="8">
        <v>210</v>
      </c>
      <c r="P108" s="8">
        <v>6</v>
      </c>
      <c r="Q108" s="8">
        <f t="shared" si="7"/>
        <v>1260</v>
      </c>
      <c r="R108" s="8">
        <v>42</v>
      </c>
      <c r="S108" s="50">
        <f t="shared" si="6"/>
        <v>52.92</v>
      </c>
    </row>
    <row r="109" spans="1:19" ht="20.100000000000001" customHeight="1" x14ac:dyDescent="0.4">
      <c r="A109" s="37" t="s">
        <v>90</v>
      </c>
      <c r="B109" s="56">
        <v>4</v>
      </c>
      <c r="C109" s="56" t="s">
        <v>595</v>
      </c>
      <c r="D109" s="7" t="s">
        <v>626</v>
      </c>
      <c r="E109" s="56">
        <v>3</v>
      </c>
      <c r="F109" s="56" t="s">
        <v>605</v>
      </c>
      <c r="G109" s="56"/>
      <c r="H109" s="71"/>
      <c r="I109" s="5" t="s">
        <v>227</v>
      </c>
      <c r="J109" s="58">
        <v>3</v>
      </c>
      <c r="K109" s="5" t="s">
        <v>15</v>
      </c>
      <c r="L109" s="5" t="s">
        <v>944</v>
      </c>
      <c r="M109" s="8">
        <v>6</v>
      </c>
      <c r="N109" s="8">
        <v>12</v>
      </c>
      <c r="O109" s="8">
        <v>210</v>
      </c>
      <c r="P109" s="8">
        <v>6</v>
      </c>
      <c r="Q109" s="8">
        <f t="shared" si="7"/>
        <v>1260</v>
      </c>
      <c r="R109" s="8">
        <v>42</v>
      </c>
      <c r="S109" s="50">
        <f t="shared" si="6"/>
        <v>635.04</v>
      </c>
    </row>
    <row r="110" spans="1:19" ht="20.100000000000001" customHeight="1" x14ac:dyDescent="0.4">
      <c r="A110" s="37" t="s">
        <v>93</v>
      </c>
      <c r="B110" s="56">
        <v>4</v>
      </c>
      <c r="C110" s="56" t="s">
        <v>595</v>
      </c>
      <c r="D110" s="7" t="s">
        <v>626</v>
      </c>
      <c r="E110" s="56">
        <v>3</v>
      </c>
      <c r="F110" s="56" t="s">
        <v>605</v>
      </c>
      <c r="G110" s="56"/>
      <c r="H110" s="71"/>
      <c r="I110" s="5" t="s">
        <v>227</v>
      </c>
      <c r="J110" s="58">
        <v>3</v>
      </c>
      <c r="K110" s="5" t="s">
        <v>58</v>
      </c>
      <c r="L110" s="5" t="s">
        <v>944</v>
      </c>
      <c r="M110" s="8">
        <v>1</v>
      </c>
      <c r="N110" s="8">
        <v>1</v>
      </c>
      <c r="O110" s="8">
        <v>210</v>
      </c>
      <c r="P110" s="8">
        <v>6</v>
      </c>
      <c r="Q110" s="8">
        <f t="shared" si="7"/>
        <v>1260</v>
      </c>
      <c r="R110" s="8">
        <v>42</v>
      </c>
      <c r="S110" s="50">
        <f t="shared" si="6"/>
        <v>52.92</v>
      </c>
    </row>
    <row r="111" spans="1:19" ht="20.100000000000001" customHeight="1" x14ac:dyDescent="0.4">
      <c r="A111" s="37" t="s">
        <v>93</v>
      </c>
      <c r="B111" s="56">
        <v>4</v>
      </c>
      <c r="C111" s="56" t="s">
        <v>595</v>
      </c>
      <c r="D111" s="7" t="s">
        <v>629</v>
      </c>
      <c r="E111" s="56">
        <v>3</v>
      </c>
      <c r="F111" s="56" t="s">
        <v>605</v>
      </c>
      <c r="G111" s="56"/>
      <c r="H111" s="71"/>
      <c r="I111" s="5" t="s">
        <v>82</v>
      </c>
      <c r="J111" s="58">
        <v>3</v>
      </c>
      <c r="K111" s="5" t="s">
        <v>58</v>
      </c>
      <c r="L111" s="5" t="s">
        <v>944</v>
      </c>
      <c r="M111" s="8">
        <v>1</v>
      </c>
      <c r="N111" s="8">
        <v>1</v>
      </c>
      <c r="O111" s="8">
        <v>210</v>
      </c>
      <c r="P111" s="8">
        <v>6</v>
      </c>
      <c r="Q111" s="8">
        <f t="shared" si="7"/>
        <v>1260</v>
      </c>
      <c r="R111" s="8">
        <v>42</v>
      </c>
      <c r="S111" s="50">
        <f t="shared" si="6"/>
        <v>52.92</v>
      </c>
    </row>
    <row r="112" spans="1:19" ht="20.100000000000001" customHeight="1" x14ac:dyDescent="0.4">
      <c r="A112" s="37" t="s">
        <v>51</v>
      </c>
      <c r="B112" s="56">
        <v>4</v>
      </c>
      <c r="C112" s="56" t="s">
        <v>595</v>
      </c>
      <c r="D112" s="7" t="s">
        <v>629</v>
      </c>
      <c r="E112" s="56">
        <v>3</v>
      </c>
      <c r="F112" s="56" t="s">
        <v>605</v>
      </c>
      <c r="G112" s="56"/>
      <c r="H112" s="71"/>
      <c r="I112" s="5" t="s">
        <v>82</v>
      </c>
      <c r="J112" s="58">
        <v>3</v>
      </c>
      <c r="K112" s="5" t="s">
        <v>219</v>
      </c>
      <c r="L112" s="5" t="s">
        <v>944</v>
      </c>
      <c r="M112" s="8">
        <v>6</v>
      </c>
      <c r="N112" s="8">
        <v>12</v>
      </c>
      <c r="O112" s="8">
        <v>210</v>
      </c>
      <c r="P112" s="8">
        <v>6</v>
      </c>
      <c r="Q112" s="8">
        <f t="shared" si="7"/>
        <v>1260</v>
      </c>
      <c r="R112" s="8">
        <v>42</v>
      </c>
      <c r="S112" s="50">
        <f t="shared" si="6"/>
        <v>635.04</v>
      </c>
    </row>
    <row r="113" spans="1:19" ht="20.100000000000001" customHeight="1" x14ac:dyDescent="0.4">
      <c r="A113" s="37" t="s">
        <v>93</v>
      </c>
      <c r="B113" s="56">
        <v>4</v>
      </c>
      <c r="C113" s="56" t="s">
        <v>595</v>
      </c>
      <c r="D113" s="7" t="s">
        <v>628</v>
      </c>
      <c r="E113" s="56">
        <v>3</v>
      </c>
      <c r="F113" s="56" t="s">
        <v>605</v>
      </c>
      <c r="G113" s="56"/>
      <c r="H113" s="71"/>
      <c r="I113" s="5" t="s">
        <v>234</v>
      </c>
      <c r="J113" s="58">
        <v>3</v>
      </c>
      <c r="K113" s="5" t="s">
        <v>58</v>
      </c>
      <c r="L113" s="5" t="s">
        <v>944</v>
      </c>
      <c r="M113" s="8">
        <v>1</v>
      </c>
      <c r="N113" s="8">
        <v>1</v>
      </c>
      <c r="O113" s="8">
        <v>210</v>
      </c>
      <c r="P113" s="8">
        <v>6</v>
      </c>
      <c r="Q113" s="8">
        <f t="shared" si="7"/>
        <v>1260</v>
      </c>
      <c r="R113" s="8">
        <v>42</v>
      </c>
      <c r="S113" s="50">
        <f t="shared" si="6"/>
        <v>52.92</v>
      </c>
    </row>
    <row r="114" spans="1:19" ht="20.100000000000001" customHeight="1" x14ac:dyDescent="0.4">
      <c r="A114" s="37" t="s">
        <v>51</v>
      </c>
      <c r="B114" s="56">
        <v>4</v>
      </c>
      <c r="C114" s="56" t="s">
        <v>595</v>
      </c>
      <c r="D114" s="7" t="s">
        <v>628</v>
      </c>
      <c r="E114" s="56">
        <v>3</v>
      </c>
      <c r="F114" s="56" t="s">
        <v>605</v>
      </c>
      <c r="G114" s="56"/>
      <c r="H114" s="71"/>
      <c r="I114" s="5" t="s">
        <v>234</v>
      </c>
      <c r="J114" s="58">
        <v>3</v>
      </c>
      <c r="K114" s="5" t="s">
        <v>219</v>
      </c>
      <c r="L114" s="5" t="s">
        <v>944</v>
      </c>
      <c r="M114" s="8">
        <v>9</v>
      </c>
      <c r="N114" s="8">
        <v>18</v>
      </c>
      <c r="O114" s="8">
        <v>210</v>
      </c>
      <c r="P114" s="8">
        <v>6</v>
      </c>
      <c r="Q114" s="8">
        <f t="shared" si="7"/>
        <v>1260</v>
      </c>
      <c r="R114" s="8">
        <v>42</v>
      </c>
      <c r="S114" s="50">
        <f t="shared" si="6"/>
        <v>952.56</v>
      </c>
    </row>
    <row r="115" spans="1:19" ht="20.100000000000001" customHeight="1" x14ac:dyDescent="0.4">
      <c r="A115" s="37" t="s">
        <v>93</v>
      </c>
      <c r="B115" s="56">
        <v>4</v>
      </c>
      <c r="C115" s="56" t="s">
        <v>595</v>
      </c>
      <c r="D115" s="7" t="s">
        <v>628</v>
      </c>
      <c r="E115" s="56">
        <v>3</v>
      </c>
      <c r="F115" s="56" t="s">
        <v>605</v>
      </c>
      <c r="G115" s="56"/>
      <c r="H115" s="71"/>
      <c r="I115" s="5" t="s">
        <v>680</v>
      </c>
      <c r="J115" s="58">
        <v>3</v>
      </c>
      <c r="K115" s="5" t="s">
        <v>58</v>
      </c>
      <c r="L115" s="5" t="s">
        <v>944</v>
      </c>
      <c r="M115" s="8">
        <v>1</v>
      </c>
      <c r="N115" s="8">
        <v>1</v>
      </c>
      <c r="O115" s="8">
        <v>210</v>
      </c>
      <c r="P115" s="8">
        <v>6</v>
      </c>
      <c r="Q115" s="8">
        <f t="shared" si="7"/>
        <v>1260</v>
      </c>
      <c r="R115" s="8">
        <v>42</v>
      </c>
      <c r="S115" s="50">
        <f t="shared" si="6"/>
        <v>52.92</v>
      </c>
    </row>
    <row r="116" spans="1:19" ht="20.100000000000001" customHeight="1" x14ac:dyDescent="0.4">
      <c r="A116" s="37" t="s">
        <v>51</v>
      </c>
      <c r="B116" s="56">
        <v>4</v>
      </c>
      <c r="C116" s="56" t="s">
        <v>595</v>
      </c>
      <c r="D116" s="7" t="s">
        <v>628</v>
      </c>
      <c r="E116" s="56">
        <v>3</v>
      </c>
      <c r="F116" s="56" t="s">
        <v>605</v>
      </c>
      <c r="G116" s="56"/>
      <c r="H116" s="71"/>
      <c r="I116" s="5" t="s">
        <v>680</v>
      </c>
      <c r="J116" s="58">
        <v>3</v>
      </c>
      <c r="K116" s="5" t="s">
        <v>219</v>
      </c>
      <c r="L116" s="5" t="s">
        <v>944</v>
      </c>
      <c r="M116" s="8">
        <v>6</v>
      </c>
      <c r="N116" s="8">
        <v>12</v>
      </c>
      <c r="O116" s="8">
        <v>210</v>
      </c>
      <c r="P116" s="8">
        <v>4</v>
      </c>
      <c r="Q116" s="8">
        <f t="shared" si="7"/>
        <v>840</v>
      </c>
      <c r="R116" s="8">
        <v>42</v>
      </c>
      <c r="S116" s="50">
        <f t="shared" si="6"/>
        <v>423.36</v>
      </c>
    </row>
    <row r="117" spans="1:19" ht="20.100000000000001" customHeight="1" x14ac:dyDescent="0.4">
      <c r="A117" s="37" t="s">
        <v>21</v>
      </c>
      <c r="B117" s="56">
        <v>4</v>
      </c>
      <c r="C117" s="56" t="s">
        <v>595</v>
      </c>
      <c r="D117" s="7" t="s">
        <v>628</v>
      </c>
      <c r="E117" s="56">
        <v>3</v>
      </c>
      <c r="F117" s="56" t="s">
        <v>605</v>
      </c>
      <c r="G117" s="56"/>
      <c r="H117" s="71"/>
      <c r="I117" s="5" t="s">
        <v>131</v>
      </c>
      <c r="J117" s="58">
        <v>3</v>
      </c>
      <c r="K117" s="5" t="s">
        <v>17</v>
      </c>
      <c r="L117" s="5" t="s">
        <v>966</v>
      </c>
      <c r="M117" s="8">
        <v>1</v>
      </c>
      <c r="N117" s="8">
        <v>2</v>
      </c>
      <c r="O117" s="8">
        <v>210</v>
      </c>
      <c r="P117" s="8">
        <v>4</v>
      </c>
      <c r="Q117" s="8">
        <f t="shared" si="7"/>
        <v>840</v>
      </c>
      <c r="R117" s="8">
        <v>22</v>
      </c>
      <c r="S117" s="50">
        <f t="shared" si="6"/>
        <v>36.96</v>
      </c>
    </row>
    <row r="118" spans="1:19" ht="20.100000000000001" customHeight="1" x14ac:dyDescent="0.4">
      <c r="A118" s="37" t="s">
        <v>21</v>
      </c>
      <c r="B118" s="56">
        <v>4</v>
      </c>
      <c r="C118" s="56" t="s">
        <v>595</v>
      </c>
      <c r="D118" s="7" t="s">
        <v>627</v>
      </c>
      <c r="E118" s="56">
        <v>3</v>
      </c>
      <c r="F118" s="56" t="s">
        <v>605</v>
      </c>
      <c r="G118" s="56"/>
      <c r="H118" s="71"/>
      <c r="I118" s="5" t="s">
        <v>608</v>
      </c>
      <c r="J118" s="58">
        <v>4.5999999999999996</v>
      </c>
      <c r="K118" s="5" t="s">
        <v>17</v>
      </c>
      <c r="L118" s="5" t="s">
        <v>966</v>
      </c>
      <c r="M118" s="8">
        <v>2</v>
      </c>
      <c r="N118" s="8">
        <v>4</v>
      </c>
      <c r="O118" s="8">
        <v>210</v>
      </c>
      <c r="P118" s="8">
        <v>1</v>
      </c>
      <c r="Q118" s="8">
        <f>O118*P118</f>
        <v>210</v>
      </c>
      <c r="R118" s="8">
        <v>22</v>
      </c>
      <c r="S118" s="50">
        <f t="shared" si="6"/>
        <v>18.48</v>
      </c>
    </row>
    <row r="119" spans="1:19" ht="20.100000000000001" customHeight="1" x14ac:dyDescent="0.4">
      <c r="A119" s="37" t="s">
        <v>21</v>
      </c>
      <c r="B119" s="56">
        <v>4</v>
      </c>
      <c r="C119" s="56" t="s">
        <v>595</v>
      </c>
      <c r="D119" s="7" t="s">
        <v>628</v>
      </c>
      <c r="E119" s="56">
        <v>3</v>
      </c>
      <c r="F119" s="56" t="s">
        <v>605</v>
      </c>
      <c r="G119" s="56"/>
      <c r="H119" s="71"/>
      <c r="I119" s="5" t="s">
        <v>606</v>
      </c>
      <c r="J119" s="58">
        <v>3.6</v>
      </c>
      <c r="K119" s="5" t="s">
        <v>858</v>
      </c>
      <c r="L119" s="5" t="s">
        <v>944</v>
      </c>
      <c r="M119" s="8">
        <v>2</v>
      </c>
      <c r="N119" s="8">
        <v>4</v>
      </c>
      <c r="O119" s="8">
        <v>210</v>
      </c>
      <c r="P119" s="8">
        <v>10</v>
      </c>
      <c r="Q119" s="8">
        <f>O119*P119</f>
        <v>2100</v>
      </c>
      <c r="R119" s="8">
        <v>42</v>
      </c>
      <c r="S119" s="50">
        <f t="shared" si="6"/>
        <v>352.8</v>
      </c>
    </row>
    <row r="120" spans="1:19" ht="20.100000000000001" customHeight="1" x14ac:dyDescent="0.4">
      <c r="A120" s="37" t="s">
        <v>21</v>
      </c>
      <c r="B120" s="56">
        <v>4</v>
      </c>
      <c r="C120" s="56" t="s">
        <v>595</v>
      </c>
      <c r="D120" s="7" t="s">
        <v>628</v>
      </c>
      <c r="E120" s="56" t="s">
        <v>731</v>
      </c>
      <c r="F120" s="56" t="s">
        <v>605</v>
      </c>
      <c r="G120" s="56"/>
      <c r="H120" s="71" t="s">
        <v>732</v>
      </c>
      <c r="I120" s="5" t="s">
        <v>730</v>
      </c>
      <c r="J120" s="58">
        <v>3.7</v>
      </c>
      <c r="K120" s="5" t="s">
        <v>17</v>
      </c>
      <c r="L120" s="5" t="s">
        <v>966</v>
      </c>
      <c r="M120" s="8">
        <v>2</v>
      </c>
      <c r="N120" s="8">
        <v>4</v>
      </c>
      <c r="O120" s="8">
        <v>210</v>
      </c>
      <c r="P120" s="8">
        <v>10</v>
      </c>
      <c r="Q120" s="8">
        <f>O120*P120</f>
        <v>2100</v>
      </c>
      <c r="R120" s="8">
        <v>22</v>
      </c>
      <c r="S120" s="50">
        <f t="shared" si="6"/>
        <v>184.8</v>
      </c>
    </row>
    <row r="121" spans="1:19" ht="20.100000000000001" customHeight="1" x14ac:dyDescent="0.4">
      <c r="A121" s="37"/>
      <c r="B121" s="56">
        <v>4</v>
      </c>
      <c r="C121" s="56" t="s">
        <v>595</v>
      </c>
      <c r="D121" s="7" t="s">
        <v>628</v>
      </c>
      <c r="E121" s="56" t="s">
        <v>731</v>
      </c>
      <c r="F121" s="56" t="s">
        <v>605</v>
      </c>
      <c r="G121" s="56" t="s">
        <v>811</v>
      </c>
      <c r="H121" s="71"/>
      <c r="I121" s="5" t="s">
        <v>976</v>
      </c>
      <c r="J121" s="58">
        <v>3</v>
      </c>
      <c r="K121" s="5" t="s">
        <v>387</v>
      </c>
      <c r="L121" s="5" t="s">
        <v>966</v>
      </c>
      <c r="M121" s="8">
        <v>1</v>
      </c>
      <c r="N121" s="8">
        <v>1</v>
      </c>
      <c r="O121" s="8">
        <v>210</v>
      </c>
      <c r="P121" s="8">
        <v>10</v>
      </c>
      <c r="Q121" s="8">
        <f t="shared" si="7"/>
        <v>2100</v>
      </c>
      <c r="R121" s="8">
        <v>22</v>
      </c>
      <c r="S121" s="50">
        <f t="shared" si="6"/>
        <v>46.2</v>
      </c>
    </row>
    <row r="122" spans="1:19" ht="20.100000000000001" customHeight="1" x14ac:dyDescent="0.4">
      <c r="A122" s="37" t="s">
        <v>34</v>
      </c>
      <c r="B122" s="56">
        <v>4</v>
      </c>
      <c r="C122" s="56" t="s">
        <v>595</v>
      </c>
      <c r="D122" s="7" t="s">
        <v>621</v>
      </c>
      <c r="E122" s="56">
        <v>1</v>
      </c>
      <c r="F122" s="56" t="s">
        <v>622</v>
      </c>
      <c r="G122" s="56" t="s">
        <v>811</v>
      </c>
      <c r="H122" s="78" t="s">
        <v>733</v>
      </c>
      <c r="I122" s="5" t="s">
        <v>859</v>
      </c>
      <c r="J122" s="58">
        <v>3.9</v>
      </c>
      <c r="K122" s="5" t="s">
        <v>144</v>
      </c>
      <c r="L122" s="5" t="s">
        <v>966</v>
      </c>
      <c r="M122" s="8">
        <v>4</v>
      </c>
      <c r="N122" s="8">
        <v>4</v>
      </c>
      <c r="O122" s="8">
        <v>210</v>
      </c>
      <c r="P122" s="8">
        <v>1</v>
      </c>
      <c r="Q122" s="8">
        <f>O122*P122</f>
        <v>210</v>
      </c>
      <c r="R122" s="8">
        <v>22</v>
      </c>
      <c r="S122" s="50">
        <f t="shared" si="6"/>
        <v>18.48</v>
      </c>
    </row>
    <row r="123" spans="1:19" ht="20.100000000000001" customHeight="1" x14ac:dyDescent="0.4">
      <c r="A123" s="37" t="s">
        <v>21</v>
      </c>
      <c r="B123" s="56">
        <v>4</v>
      </c>
      <c r="C123" s="56" t="s">
        <v>595</v>
      </c>
      <c r="D123" s="7" t="s">
        <v>621</v>
      </c>
      <c r="E123" s="56">
        <v>1</v>
      </c>
      <c r="F123" s="56" t="s">
        <v>622</v>
      </c>
      <c r="G123" s="56" t="s">
        <v>811</v>
      </c>
      <c r="H123" s="79"/>
      <c r="I123" s="5" t="s">
        <v>859</v>
      </c>
      <c r="J123" s="58">
        <v>3.9</v>
      </c>
      <c r="K123" s="5" t="s">
        <v>17</v>
      </c>
      <c r="L123" s="5" t="s">
        <v>966</v>
      </c>
      <c r="M123" s="8">
        <v>2</v>
      </c>
      <c r="N123" s="8">
        <v>4</v>
      </c>
      <c r="O123" s="8">
        <v>210</v>
      </c>
      <c r="P123" s="8">
        <v>3</v>
      </c>
      <c r="Q123" s="8">
        <f>O123*P123</f>
        <v>630</v>
      </c>
      <c r="R123" s="8">
        <v>22</v>
      </c>
      <c r="S123" s="50">
        <f t="shared" si="6"/>
        <v>55.44</v>
      </c>
    </row>
    <row r="124" spans="1:19" ht="20.100000000000001" customHeight="1" x14ac:dyDescent="0.4">
      <c r="A124" s="37" t="s">
        <v>21</v>
      </c>
      <c r="B124" s="56">
        <v>4</v>
      </c>
      <c r="C124" s="56" t="s">
        <v>595</v>
      </c>
      <c r="D124" s="7" t="s">
        <v>621</v>
      </c>
      <c r="E124" s="56">
        <v>2</v>
      </c>
      <c r="F124" s="56" t="s">
        <v>622</v>
      </c>
      <c r="G124" s="56"/>
      <c r="H124" s="71" t="s">
        <v>625</v>
      </c>
      <c r="I124" s="5" t="s">
        <v>151</v>
      </c>
      <c r="J124" s="58">
        <v>3</v>
      </c>
      <c r="K124" s="5" t="s">
        <v>672</v>
      </c>
      <c r="L124" s="5" t="s">
        <v>966</v>
      </c>
      <c r="M124" s="8">
        <v>2</v>
      </c>
      <c r="N124" s="8">
        <v>4</v>
      </c>
      <c r="O124" s="8">
        <v>210</v>
      </c>
      <c r="P124" s="8">
        <v>3</v>
      </c>
      <c r="Q124" s="8">
        <f>O124*P124</f>
        <v>630</v>
      </c>
      <c r="R124" s="8">
        <v>22</v>
      </c>
      <c r="S124" s="50">
        <f t="shared" si="6"/>
        <v>55.44</v>
      </c>
    </row>
    <row r="125" spans="1:19" ht="20.100000000000001" customHeight="1" x14ac:dyDescent="0.4">
      <c r="A125" s="37" t="s">
        <v>27</v>
      </c>
      <c r="B125" s="56">
        <v>4</v>
      </c>
      <c r="C125" s="56" t="s">
        <v>595</v>
      </c>
      <c r="D125" s="7" t="s">
        <v>621</v>
      </c>
      <c r="E125" s="56">
        <v>2</v>
      </c>
      <c r="F125" s="56" t="s">
        <v>622</v>
      </c>
      <c r="G125" s="56"/>
      <c r="H125" s="71"/>
      <c r="I125" s="5" t="s">
        <v>151</v>
      </c>
      <c r="J125" s="58">
        <v>3</v>
      </c>
      <c r="K125" s="5" t="s">
        <v>297</v>
      </c>
      <c r="L125" s="5" t="s">
        <v>966</v>
      </c>
      <c r="M125" s="8">
        <v>4</v>
      </c>
      <c r="N125" s="8">
        <v>8</v>
      </c>
      <c r="O125" s="8">
        <v>210</v>
      </c>
      <c r="P125" s="8">
        <v>10</v>
      </c>
      <c r="Q125" s="8">
        <f>O125*P125</f>
        <v>2100</v>
      </c>
      <c r="R125" s="8">
        <v>22</v>
      </c>
      <c r="S125" s="50">
        <f t="shared" si="6"/>
        <v>369.6</v>
      </c>
    </row>
    <row r="126" spans="1:19" ht="20.100000000000001" customHeight="1" x14ac:dyDescent="0.4">
      <c r="A126" s="37" t="s">
        <v>56</v>
      </c>
      <c r="B126" s="56">
        <v>4</v>
      </c>
      <c r="C126" s="56" t="s">
        <v>595</v>
      </c>
      <c r="D126" s="7" t="s">
        <v>624</v>
      </c>
      <c r="E126" s="56">
        <v>1</v>
      </c>
      <c r="F126" s="56" t="s">
        <v>734</v>
      </c>
      <c r="G126" s="56" t="s">
        <v>811</v>
      </c>
      <c r="H126" s="71" t="s">
        <v>420</v>
      </c>
      <c r="I126" s="5" t="s">
        <v>977</v>
      </c>
      <c r="J126" s="58">
        <v>3</v>
      </c>
      <c r="K126" s="5" t="s">
        <v>978</v>
      </c>
      <c r="L126" s="5" t="s">
        <v>966</v>
      </c>
      <c r="M126" s="8">
        <v>5</v>
      </c>
      <c r="N126" s="8">
        <v>10</v>
      </c>
      <c r="O126" s="8">
        <v>210</v>
      </c>
      <c r="P126" s="8">
        <v>10</v>
      </c>
      <c r="Q126" s="8">
        <f t="shared" si="7"/>
        <v>2100</v>
      </c>
      <c r="R126" s="8">
        <v>22</v>
      </c>
      <c r="S126" s="50">
        <f t="shared" si="6"/>
        <v>462</v>
      </c>
    </row>
    <row r="127" spans="1:19" ht="20.100000000000001" customHeight="1" x14ac:dyDescent="0.4">
      <c r="A127" s="37" t="s">
        <v>57</v>
      </c>
      <c r="B127" s="56">
        <v>4</v>
      </c>
      <c r="C127" s="56" t="s">
        <v>595</v>
      </c>
      <c r="D127" s="7" t="s">
        <v>624</v>
      </c>
      <c r="E127" s="56">
        <v>1</v>
      </c>
      <c r="F127" s="56" t="s">
        <v>734</v>
      </c>
      <c r="G127" s="56" t="s">
        <v>811</v>
      </c>
      <c r="H127" s="71"/>
      <c r="I127" s="5" t="s">
        <v>245</v>
      </c>
      <c r="J127" s="58">
        <v>3</v>
      </c>
      <c r="K127" s="5" t="s">
        <v>979</v>
      </c>
      <c r="L127" s="5" t="s">
        <v>966</v>
      </c>
      <c r="M127" s="8">
        <v>2</v>
      </c>
      <c r="N127" s="8">
        <v>4</v>
      </c>
      <c r="O127" s="8">
        <v>210</v>
      </c>
      <c r="P127" s="8">
        <v>3</v>
      </c>
      <c r="Q127" s="8">
        <f t="shared" si="7"/>
        <v>630</v>
      </c>
      <c r="R127" s="8">
        <v>22</v>
      </c>
      <c r="S127" s="50">
        <f t="shared" si="6"/>
        <v>55.44</v>
      </c>
    </row>
    <row r="128" spans="1:19" ht="20.100000000000001" customHeight="1" x14ac:dyDescent="0.4">
      <c r="A128" s="37" t="s">
        <v>57</v>
      </c>
      <c r="B128" s="56">
        <v>4</v>
      </c>
      <c r="C128" s="56" t="s">
        <v>595</v>
      </c>
      <c r="D128" s="7" t="s">
        <v>862</v>
      </c>
      <c r="E128" s="56">
        <v>1</v>
      </c>
      <c r="F128" s="56" t="s">
        <v>734</v>
      </c>
      <c r="G128" s="56" t="s">
        <v>811</v>
      </c>
      <c r="H128" s="54" t="s">
        <v>421</v>
      </c>
      <c r="I128" s="5" t="s">
        <v>246</v>
      </c>
      <c r="J128" s="58">
        <v>3</v>
      </c>
      <c r="K128" s="5" t="s">
        <v>979</v>
      </c>
      <c r="L128" s="5" t="s">
        <v>966</v>
      </c>
      <c r="M128" s="8">
        <v>3</v>
      </c>
      <c r="N128" s="8">
        <v>3</v>
      </c>
      <c r="O128" s="8">
        <v>210</v>
      </c>
      <c r="P128" s="8">
        <v>3</v>
      </c>
      <c r="Q128" s="8">
        <f t="shared" si="7"/>
        <v>630</v>
      </c>
      <c r="R128" s="8">
        <v>22</v>
      </c>
      <c r="S128" s="50">
        <f t="shared" si="6"/>
        <v>41.58</v>
      </c>
    </row>
    <row r="129" spans="1:19" ht="20.100000000000001" customHeight="1" x14ac:dyDescent="0.4">
      <c r="A129" s="37" t="s">
        <v>57</v>
      </c>
      <c r="B129" s="56">
        <v>4</v>
      </c>
      <c r="C129" s="56" t="s">
        <v>595</v>
      </c>
      <c r="D129" s="7" t="s">
        <v>630</v>
      </c>
      <c r="E129" s="56">
        <v>1</v>
      </c>
      <c r="F129" s="56" t="s">
        <v>631</v>
      </c>
      <c r="G129" s="56" t="s">
        <v>811</v>
      </c>
      <c r="H129" s="54" t="s">
        <v>423</v>
      </c>
      <c r="I129" s="5" t="s">
        <v>863</v>
      </c>
      <c r="J129" s="58">
        <v>3</v>
      </c>
      <c r="K129" s="5" t="s">
        <v>32</v>
      </c>
      <c r="L129" s="5" t="s">
        <v>966</v>
      </c>
      <c r="M129" s="8">
        <v>1</v>
      </c>
      <c r="N129" s="8">
        <v>1</v>
      </c>
      <c r="O129" s="8">
        <v>210</v>
      </c>
      <c r="P129" s="8">
        <v>3</v>
      </c>
      <c r="Q129" s="8">
        <f t="shared" si="7"/>
        <v>630</v>
      </c>
      <c r="R129" s="8">
        <v>22</v>
      </c>
      <c r="S129" s="50">
        <f t="shared" si="6"/>
        <v>13.86</v>
      </c>
    </row>
    <row r="130" spans="1:19" ht="20.100000000000001" customHeight="1" x14ac:dyDescent="0.4">
      <c r="A130" s="37" t="s">
        <v>45</v>
      </c>
      <c r="B130" s="56">
        <v>4</v>
      </c>
      <c r="C130" s="56" t="s">
        <v>595</v>
      </c>
      <c r="D130" s="7" t="s">
        <v>630</v>
      </c>
      <c r="E130" s="56">
        <v>1</v>
      </c>
      <c r="F130" s="56" t="s">
        <v>613</v>
      </c>
      <c r="G130" s="56" t="s">
        <v>811</v>
      </c>
      <c r="H130" s="71" t="s">
        <v>422</v>
      </c>
      <c r="I130" s="5" t="s">
        <v>864</v>
      </c>
      <c r="J130" s="58">
        <v>3</v>
      </c>
      <c r="K130" s="5" t="s">
        <v>369</v>
      </c>
      <c r="L130" s="5" t="s">
        <v>980</v>
      </c>
      <c r="M130" s="8">
        <v>1</v>
      </c>
      <c r="N130" s="8">
        <v>1</v>
      </c>
      <c r="O130" s="8">
        <v>210</v>
      </c>
      <c r="P130" s="8">
        <v>1</v>
      </c>
      <c r="Q130" s="8">
        <f t="shared" si="7"/>
        <v>210</v>
      </c>
      <c r="R130" s="8">
        <v>20</v>
      </c>
      <c r="S130" s="50">
        <f t="shared" si="6"/>
        <v>4.2</v>
      </c>
    </row>
    <row r="131" spans="1:19" ht="20.100000000000001" customHeight="1" x14ac:dyDescent="0.4">
      <c r="A131" s="37" t="s">
        <v>45</v>
      </c>
      <c r="B131" s="56">
        <v>4</v>
      </c>
      <c r="C131" s="56" t="s">
        <v>595</v>
      </c>
      <c r="D131" s="7" t="s">
        <v>630</v>
      </c>
      <c r="E131" s="56">
        <v>1</v>
      </c>
      <c r="F131" s="56" t="s">
        <v>613</v>
      </c>
      <c r="G131" s="56" t="s">
        <v>811</v>
      </c>
      <c r="H131" s="71"/>
      <c r="I131" s="5" t="s">
        <v>865</v>
      </c>
      <c r="J131" s="58">
        <v>3</v>
      </c>
      <c r="K131" s="5" t="s">
        <v>369</v>
      </c>
      <c r="L131" s="5" t="s">
        <v>980</v>
      </c>
      <c r="M131" s="8">
        <v>2</v>
      </c>
      <c r="N131" s="8">
        <v>2</v>
      </c>
      <c r="O131" s="8">
        <v>210</v>
      </c>
      <c r="P131" s="8">
        <v>1</v>
      </c>
      <c r="Q131" s="8">
        <f t="shared" si="7"/>
        <v>210</v>
      </c>
      <c r="R131" s="8">
        <v>20</v>
      </c>
      <c r="S131" s="50">
        <f t="shared" si="6"/>
        <v>8.4</v>
      </c>
    </row>
    <row r="132" spans="1:19" x14ac:dyDescent="0.4">
      <c r="G132" s="34"/>
      <c r="M132" s="47">
        <f>SUM(M5:M131)</f>
        <v>422</v>
      </c>
      <c r="O132" s="64"/>
      <c r="P132" s="65"/>
      <c r="S132" s="51"/>
    </row>
    <row r="133" spans="1:19" x14ac:dyDescent="0.4">
      <c r="G133" s="34"/>
      <c r="S133" s="52"/>
    </row>
    <row r="134" spans="1:19" x14ac:dyDescent="0.4">
      <c r="G134" s="34"/>
      <c r="S134" s="52"/>
    </row>
    <row r="135" spans="1:19" x14ac:dyDescent="0.4">
      <c r="G135" s="34"/>
      <c r="S135" s="52"/>
    </row>
    <row r="136" spans="1:19" x14ac:dyDescent="0.4">
      <c r="G136" s="34"/>
      <c r="S136" s="52"/>
    </row>
    <row r="137" spans="1:19" x14ac:dyDescent="0.4">
      <c r="G137" s="34"/>
      <c r="S137" s="52"/>
    </row>
    <row r="138" spans="1:19" x14ac:dyDescent="0.4">
      <c r="G138" s="34"/>
      <c r="S138" s="52"/>
    </row>
    <row r="139" spans="1:19" x14ac:dyDescent="0.4">
      <c r="G139" s="34"/>
      <c r="S139" s="52"/>
    </row>
    <row r="140" spans="1:19" x14ac:dyDescent="0.4">
      <c r="G140" s="34"/>
      <c r="S140" s="52"/>
    </row>
    <row r="141" spans="1:19" x14ac:dyDescent="0.4">
      <c r="G141" s="34"/>
      <c r="S141" s="52"/>
    </row>
    <row r="142" spans="1:19" x14ac:dyDescent="0.4">
      <c r="G142" s="34"/>
      <c r="S142" s="52"/>
    </row>
    <row r="143" spans="1:19" x14ac:dyDescent="0.4">
      <c r="G143" s="34"/>
      <c r="S143" s="52"/>
    </row>
  </sheetData>
  <autoFilter ref="A1:R131" xr:uid="{6B08D8F4-9EB1-4DF7-8D33-A2AC217A32A1}">
    <filterColumn colId="12" showButton="0"/>
    <filterColumn colId="13" showButton="0"/>
    <filterColumn colId="14" showButton="0"/>
    <filterColumn colId="15" showButton="0"/>
    <filterColumn colId="16" showButton="0"/>
  </autoFilter>
  <mergeCells count="31">
    <mergeCell ref="S2:S3"/>
    <mergeCell ref="M1:S1"/>
    <mergeCell ref="A1:A4"/>
    <mergeCell ref="H1:H4"/>
    <mergeCell ref="I1:I4"/>
    <mergeCell ref="C1:C4"/>
    <mergeCell ref="D1:D4"/>
    <mergeCell ref="E1:E4"/>
    <mergeCell ref="F1:F4"/>
    <mergeCell ref="B1:B4"/>
    <mergeCell ref="G1:G4"/>
    <mergeCell ref="J1:J4"/>
    <mergeCell ref="L1:L4"/>
    <mergeCell ref="Q2:Q3"/>
    <mergeCell ref="K1:K4"/>
    <mergeCell ref="M2:M3"/>
    <mergeCell ref="N2:N3"/>
    <mergeCell ref="O2:O3"/>
    <mergeCell ref="P2:P3"/>
    <mergeCell ref="H34:H51"/>
    <mergeCell ref="R2:R3"/>
    <mergeCell ref="H69:H89"/>
    <mergeCell ref="H52:H68"/>
    <mergeCell ref="H5:H33"/>
    <mergeCell ref="H130:H131"/>
    <mergeCell ref="H122:H123"/>
    <mergeCell ref="H90:H104"/>
    <mergeCell ref="H105:H119"/>
    <mergeCell ref="H120:H121"/>
    <mergeCell ref="H124:H125"/>
    <mergeCell ref="H126:H127"/>
  </mergeCells>
  <phoneticPr fontId="3"/>
  <dataValidations count="1">
    <dataValidation type="list" allowBlank="1" showInputMessage="1" showErrorMessage="1" sqref="G5:G143" xr:uid="{22049235-C84B-4B97-8442-28450E015465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835D-16F8-4165-8B73-740BADB3CD1E}">
  <dimension ref="A1:BA137"/>
  <sheetViews>
    <sheetView view="pageBreakPreview" zoomScale="55" zoomScaleNormal="55" zoomScaleSheetLayoutView="55" workbookViewId="0">
      <pane xSplit="9" ySplit="4" topLeftCell="J108" activePane="bottomRight" state="frozen"/>
      <selection pane="topRight" activeCell="C1" sqref="C1"/>
      <selection pane="bottomLeft" activeCell="A15" sqref="A15"/>
      <selection pane="bottomRight" activeCell="F127" sqref="F127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62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3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3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N2" s="13"/>
      <c r="AO2" s="13"/>
      <c r="AP2" s="13"/>
      <c r="AQ2" s="13"/>
      <c r="AR2" s="13"/>
      <c r="AS2" s="13"/>
      <c r="AT2" s="13"/>
      <c r="AU2" s="14"/>
      <c r="AV2" s="14"/>
      <c r="AW2" s="13"/>
      <c r="AX2" s="13"/>
      <c r="AY2" s="13"/>
      <c r="AZ2" s="13"/>
      <c r="BA2" s="13"/>
    </row>
    <row r="3" spans="1:53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N3" s="13"/>
      <c r="AO3" s="13"/>
      <c r="AP3" s="13"/>
      <c r="AQ3" s="13"/>
      <c r="AR3" s="13"/>
      <c r="AS3" s="13"/>
      <c r="AT3" s="13"/>
      <c r="AU3" s="14"/>
      <c r="AV3" s="14"/>
      <c r="AW3" s="13"/>
      <c r="AX3" s="13"/>
      <c r="AY3" s="13"/>
      <c r="AZ3" s="13"/>
      <c r="BA3" s="13"/>
    </row>
    <row r="4" spans="1:53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3" ht="20.100000000000001" customHeight="1" x14ac:dyDescent="0.4">
      <c r="A5" s="56" t="s">
        <v>13</v>
      </c>
      <c r="B5" s="56">
        <v>5</v>
      </c>
      <c r="C5" s="56" t="s">
        <v>596</v>
      </c>
      <c r="D5" s="7" t="s">
        <v>632</v>
      </c>
      <c r="E5" s="56">
        <v>1</v>
      </c>
      <c r="F5" s="56" t="s">
        <v>605</v>
      </c>
      <c r="G5" s="56"/>
      <c r="H5" s="81" t="s">
        <v>424</v>
      </c>
      <c r="I5" s="5" t="s">
        <v>122</v>
      </c>
      <c r="J5" s="58">
        <v>3</v>
      </c>
      <c r="K5" s="5" t="s">
        <v>92</v>
      </c>
      <c r="L5" s="5" t="s">
        <v>967</v>
      </c>
      <c r="M5" s="8">
        <v>4</v>
      </c>
      <c r="N5" s="8">
        <v>8</v>
      </c>
      <c r="O5" s="8">
        <v>210</v>
      </c>
      <c r="P5" s="8">
        <v>8</v>
      </c>
      <c r="Q5" s="8">
        <f t="shared" ref="Q5:Q46" si="0">O5*P5</f>
        <v>1680</v>
      </c>
      <c r="R5" s="8">
        <v>42</v>
      </c>
      <c r="S5" s="50">
        <f>N5*Q5*R5/1000</f>
        <v>564.48</v>
      </c>
    </row>
    <row r="6" spans="1:53" ht="20.100000000000001" customHeight="1" x14ac:dyDescent="0.4">
      <c r="A6" s="56" t="s">
        <v>13</v>
      </c>
      <c r="B6" s="56">
        <v>5</v>
      </c>
      <c r="C6" s="56" t="s">
        <v>596</v>
      </c>
      <c r="D6" s="7" t="s">
        <v>632</v>
      </c>
      <c r="E6" s="56">
        <v>1</v>
      </c>
      <c r="F6" s="56" t="s">
        <v>605</v>
      </c>
      <c r="G6" s="56"/>
      <c r="H6" s="82"/>
      <c r="I6" s="5" t="s">
        <v>37</v>
      </c>
      <c r="J6" s="58">
        <v>3</v>
      </c>
      <c r="K6" s="5" t="s">
        <v>92</v>
      </c>
      <c r="L6" s="5" t="s">
        <v>967</v>
      </c>
      <c r="M6" s="8">
        <v>6</v>
      </c>
      <c r="N6" s="8">
        <v>12</v>
      </c>
      <c r="O6" s="8">
        <v>210</v>
      </c>
      <c r="P6" s="8">
        <v>6</v>
      </c>
      <c r="Q6" s="8">
        <f t="shared" si="0"/>
        <v>1260</v>
      </c>
      <c r="R6" s="8">
        <v>42</v>
      </c>
      <c r="S6" s="50">
        <f>N6*Q6*R6/1000</f>
        <v>635.04</v>
      </c>
    </row>
    <row r="7" spans="1:53" ht="20.100000000000001" customHeight="1" x14ac:dyDescent="0.4">
      <c r="A7" s="56" t="s">
        <v>31</v>
      </c>
      <c r="B7" s="56">
        <v>5</v>
      </c>
      <c r="C7" s="56" t="s">
        <v>596</v>
      </c>
      <c r="D7" s="7" t="s">
        <v>632</v>
      </c>
      <c r="E7" s="56">
        <v>1</v>
      </c>
      <c r="F7" s="56" t="s">
        <v>605</v>
      </c>
      <c r="G7" s="56"/>
      <c r="H7" s="82"/>
      <c r="I7" s="5" t="s">
        <v>37</v>
      </c>
      <c r="J7" s="58">
        <v>3</v>
      </c>
      <c r="K7" s="5" t="s">
        <v>25</v>
      </c>
      <c r="L7" s="5" t="s">
        <v>966</v>
      </c>
      <c r="M7" s="8">
        <v>1</v>
      </c>
      <c r="N7" s="8">
        <v>1</v>
      </c>
      <c r="O7" s="8">
        <v>210</v>
      </c>
      <c r="P7" s="8">
        <v>6</v>
      </c>
      <c r="Q7" s="8">
        <f t="shared" si="0"/>
        <v>1260</v>
      </c>
      <c r="R7" s="8">
        <v>22</v>
      </c>
      <c r="S7" s="50">
        <f t="shared" ref="S7:S70" si="1">N7*Q7*R7/1000</f>
        <v>27.72</v>
      </c>
    </row>
    <row r="8" spans="1:53" ht="20.100000000000001" customHeight="1" x14ac:dyDescent="0.4">
      <c r="A8" s="56" t="s">
        <v>16</v>
      </c>
      <c r="B8" s="56">
        <v>5</v>
      </c>
      <c r="C8" s="56" t="s">
        <v>596</v>
      </c>
      <c r="D8" s="7" t="s">
        <v>632</v>
      </c>
      <c r="E8" s="56">
        <v>1</v>
      </c>
      <c r="F8" s="56" t="s">
        <v>605</v>
      </c>
      <c r="G8" s="56"/>
      <c r="H8" s="82"/>
      <c r="I8" s="5" t="s">
        <v>35</v>
      </c>
      <c r="J8" s="58">
        <v>3</v>
      </c>
      <c r="K8" s="5" t="s">
        <v>58</v>
      </c>
      <c r="L8" s="5" t="s">
        <v>967</v>
      </c>
      <c r="M8" s="8">
        <v>1</v>
      </c>
      <c r="N8" s="8">
        <v>1</v>
      </c>
      <c r="O8" s="8">
        <v>210</v>
      </c>
      <c r="P8" s="8">
        <v>10</v>
      </c>
      <c r="Q8" s="8">
        <f t="shared" si="0"/>
        <v>2100</v>
      </c>
      <c r="R8" s="8">
        <v>42</v>
      </c>
      <c r="S8" s="50">
        <f t="shared" si="1"/>
        <v>88.2</v>
      </c>
    </row>
    <row r="9" spans="1:53" ht="20.100000000000001" customHeight="1" x14ac:dyDescent="0.4">
      <c r="A9" s="56" t="s">
        <v>34</v>
      </c>
      <c r="B9" s="56">
        <v>5</v>
      </c>
      <c r="C9" s="56" t="s">
        <v>596</v>
      </c>
      <c r="D9" s="7" t="s">
        <v>632</v>
      </c>
      <c r="E9" s="56">
        <v>1</v>
      </c>
      <c r="F9" s="56" t="s">
        <v>605</v>
      </c>
      <c r="G9" s="56"/>
      <c r="H9" s="82"/>
      <c r="I9" s="5" t="s">
        <v>35</v>
      </c>
      <c r="J9" s="58">
        <v>3</v>
      </c>
      <c r="K9" s="5" t="s">
        <v>22</v>
      </c>
      <c r="L9" s="5" t="s">
        <v>965</v>
      </c>
      <c r="M9" s="8">
        <v>1</v>
      </c>
      <c r="N9" s="8">
        <v>1</v>
      </c>
      <c r="O9" s="8">
        <v>210</v>
      </c>
      <c r="P9" s="8">
        <v>10</v>
      </c>
      <c r="Q9" s="8">
        <f t="shared" si="0"/>
        <v>2100</v>
      </c>
      <c r="R9" s="8">
        <v>12</v>
      </c>
      <c r="S9" s="50">
        <f t="shared" si="1"/>
        <v>25.2</v>
      </c>
    </row>
    <row r="10" spans="1:53" ht="20.100000000000001" customHeight="1" x14ac:dyDescent="0.4">
      <c r="A10" s="56" t="s">
        <v>10</v>
      </c>
      <c r="B10" s="56">
        <v>5</v>
      </c>
      <c r="C10" s="56" t="s">
        <v>596</v>
      </c>
      <c r="D10" s="7" t="s">
        <v>632</v>
      </c>
      <c r="E10" s="56">
        <v>1</v>
      </c>
      <c r="F10" s="56" t="s">
        <v>605</v>
      </c>
      <c r="G10" s="56"/>
      <c r="H10" s="82"/>
      <c r="I10" s="5" t="s">
        <v>33</v>
      </c>
      <c r="J10" s="58">
        <v>3</v>
      </c>
      <c r="K10" s="5" t="s">
        <v>15</v>
      </c>
      <c r="L10" s="5" t="s">
        <v>967</v>
      </c>
      <c r="M10" s="8">
        <v>1</v>
      </c>
      <c r="N10" s="8">
        <v>2</v>
      </c>
      <c r="O10" s="8">
        <v>210</v>
      </c>
      <c r="P10" s="8">
        <v>1</v>
      </c>
      <c r="Q10" s="8">
        <f t="shared" si="0"/>
        <v>210</v>
      </c>
      <c r="R10" s="8">
        <v>42</v>
      </c>
      <c r="S10" s="50">
        <f t="shared" si="1"/>
        <v>17.64</v>
      </c>
    </row>
    <row r="11" spans="1:53" ht="20.100000000000001" customHeight="1" x14ac:dyDescent="0.4">
      <c r="A11" s="56" t="s">
        <v>34</v>
      </c>
      <c r="B11" s="56">
        <v>5</v>
      </c>
      <c r="C11" s="56" t="s">
        <v>596</v>
      </c>
      <c r="D11" s="7" t="s">
        <v>633</v>
      </c>
      <c r="E11" s="56">
        <v>1</v>
      </c>
      <c r="F11" s="56" t="s">
        <v>605</v>
      </c>
      <c r="G11" s="56"/>
      <c r="H11" s="82"/>
      <c r="I11" s="5" t="s">
        <v>846</v>
      </c>
      <c r="J11" s="58">
        <v>3</v>
      </c>
      <c r="K11" s="5" t="s">
        <v>22</v>
      </c>
      <c r="L11" s="5" t="s">
        <v>965</v>
      </c>
      <c r="M11" s="8">
        <v>1</v>
      </c>
      <c r="N11" s="8">
        <v>1</v>
      </c>
      <c r="O11" s="8">
        <v>210</v>
      </c>
      <c r="P11" s="8">
        <v>10</v>
      </c>
      <c r="Q11" s="8">
        <f>O11*P11</f>
        <v>2100</v>
      </c>
      <c r="R11" s="8">
        <v>12</v>
      </c>
      <c r="S11" s="50">
        <f t="shared" si="1"/>
        <v>25.2</v>
      </c>
    </row>
    <row r="12" spans="1:53" ht="20.100000000000001" customHeight="1" x14ac:dyDescent="0.4">
      <c r="A12" s="56" t="s">
        <v>10</v>
      </c>
      <c r="B12" s="56">
        <v>5</v>
      </c>
      <c r="C12" s="56" t="s">
        <v>596</v>
      </c>
      <c r="D12" s="7" t="s">
        <v>632</v>
      </c>
      <c r="E12" s="56">
        <v>1</v>
      </c>
      <c r="F12" s="56" t="s">
        <v>605</v>
      </c>
      <c r="G12" s="56"/>
      <c r="H12" s="82"/>
      <c r="I12" s="5" t="s">
        <v>29</v>
      </c>
      <c r="J12" s="58">
        <v>3</v>
      </c>
      <c r="K12" s="5" t="s">
        <v>15</v>
      </c>
      <c r="L12" s="5" t="s">
        <v>967</v>
      </c>
      <c r="M12" s="8">
        <v>3</v>
      </c>
      <c r="N12" s="8">
        <v>6</v>
      </c>
      <c r="O12" s="8">
        <v>210</v>
      </c>
      <c r="P12" s="8">
        <v>1</v>
      </c>
      <c r="Q12" s="8">
        <f t="shared" si="0"/>
        <v>210</v>
      </c>
      <c r="R12" s="8">
        <v>42</v>
      </c>
      <c r="S12" s="50">
        <f t="shared" si="1"/>
        <v>52.92</v>
      </c>
    </row>
    <row r="13" spans="1:53" ht="20.100000000000001" customHeight="1" x14ac:dyDescent="0.4">
      <c r="A13" s="56" t="s">
        <v>10</v>
      </c>
      <c r="B13" s="56">
        <v>5</v>
      </c>
      <c r="C13" s="56" t="s">
        <v>596</v>
      </c>
      <c r="D13" s="7" t="s">
        <v>632</v>
      </c>
      <c r="E13" s="56">
        <v>1</v>
      </c>
      <c r="F13" s="56" t="s">
        <v>605</v>
      </c>
      <c r="G13" s="56"/>
      <c r="H13" s="82"/>
      <c r="I13" s="5" t="s">
        <v>132</v>
      </c>
      <c r="J13" s="58">
        <v>3</v>
      </c>
      <c r="K13" s="5" t="s">
        <v>15</v>
      </c>
      <c r="L13" s="5" t="s">
        <v>967</v>
      </c>
      <c r="M13" s="8">
        <v>2</v>
      </c>
      <c r="N13" s="8">
        <v>4</v>
      </c>
      <c r="O13" s="8">
        <v>210</v>
      </c>
      <c r="P13" s="8">
        <v>1</v>
      </c>
      <c r="Q13" s="8">
        <f t="shared" si="0"/>
        <v>210</v>
      </c>
      <c r="R13" s="8">
        <v>42</v>
      </c>
      <c r="S13" s="50">
        <f t="shared" si="1"/>
        <v>35.28</v>
      </c>
    </row>
    <row r="14" spans="1:53" ht="20.100000000000001" customHeight="1" x14ac:dyDescent="0.4">
      <c r="A14" s="56" t="s">
        <v>53</v>
      </c>
      <c r="B14" s="56">
        <v>5</v>
      </c>
      <c r="C14" s="56" t="s">
        <v>596</v>
      </c>
      <c r="D14" s="7" t="s">
        <v>632</v>
      </c>
      <c r="E14" s="56">
        <v>1</v>
      </c>
      <c r="F14" s="56" t="s">
        <v>605</v>
      </c>
      <c r="G14" s="56"/>
      <c r="H14" s="82"/>
      <c r="I14" s="5" t="s">
        <v>736</v>
      </c>
      <c r="J14" s="58">
        <v>3</v>
      </c>
      <c r="K14" s="5" t="s">
        <v>144</v>
      </c>
      <c r="L14" s="5" t="s">
        <v>966</v>
      </c>
      <c r="M14" s="8">
        <v>2</v>
      </c>
      <c r="N14" s="8">
        <v>2</v>
      </c>
      <c r="O14" s="8">
        <v>210</v>
      </c>
      <c r="P14" s="8">
        <v>1</v>
      </c>
      <c r="Q14" s="8">
        <f t="shared" si="0"/>
        <v>210</v>
      </c>
      <c r="R14" s="8">
        <v>22</v>
      </c>
      <c r="S14" s="50">
        <f t="shared" si="1"/>
        <v>9.24</v>
      </c>
    </row>
    <row r="15" spans="1:53" ht="20.100000000000001" customHeight="1" x14ac:dyDescent="0.4">
      <c r="A15" s="56" t="s">
        <v>21</v>
      </c>
      <c r="B15" s="56">
        <v>5</v>
      </c>
      <c r="C15" s="56" t="s">
        <v>596</v>
      </c>
      <c r="D15" s="7" t="s">
        <v>632</v>
      </c>
      <c r="E15" s="56">
        <v>1</v>
      </c>
      <c r="F15" s="56" t="s">
        <v>605</v>
      </c>
      <c r="G15" s="56"/>
      <c r="H15" s="83"/>
      <c r="I15" s="5" t="s">
        <v>730</v>
      </c>
      <c r="J15" s="58">
        <v>3.4</v>
      </c>
      <c r="K15" s="5" t="s">
        <v>12</v>
      </c>
      <c r="L15" s="5" t="s">
        <v>967</v>
      </c>
      <c r="M15" s="8">
        <v>2</v>
      </c>
      <c r="N15" s="8">
        <v>2</v>
      </c>
      <c r="O15" s="8">
        <v>210</v>
      </c>
      <c r="P15" s="8">
        <v>10</v>
      </c>
      <c r="Q15" s="8">
        <f>O15*P15</f>
        <v>2100</v>
      </c>
      <c r="R15" s="8">
        <v>42</v>
      </c>
      <c r="S15" s="50">
        <f t="shared" si="1"/>
        <v>176.4</v>
      </c>
    </row>
    <row r="16" spans="1:53" ht="20.100000000000001" customHeight="1" x14ac:dyDescent="0.4">
      <c r="A16" s="56" t="s">
        <v>21</v>
      </c>
      <c r="B16" s="56">
        <v>5</v>
      </c>
      <c r="C16" s="56" t="s">
        <v>596</v>
      </c>
      <c r="D16" s="7" t="s">
        <v>635</v>
      </c>
      <c r="E16" s="56">
        <v>1</v>
      </c>
      <c r="F16" s="56" t="s">
        <v>605</v>
      </c>
      <c r="G16" s="56"/>
      <c r="H16" s="82" t="s">
        <v>895</v>
      </c>
      <c r="I16" s="5" t="s">
        <v>47</v>
      </c>
      <c r="J16" s="58">
        <v>3</v>
      </c>
      <c r="K16" s="5" t="s">
        <v>12</v>
      </c>
      <c r="L16" s="5" t="s">
        <v>967</v>
      </c>
      <c r="M16" s="8">
        <v>3</v>
      </c>
      <c r="N16" s="8">
        <v>3</v>
      </c>
      <c r="O16" s="8">
        <v>210</v>
      </c>
      <c r="P16" s="8">
        <v>1</v>
      </c>
      <c r="Q16" s="8">
        <f t="shared" si="0"/>
        <v>210</v>
      </c>
      <c r="R16" s="8">
        <v>42</v>
      </c>
      <c r="S16" s="50">
        <f t="shared" si="1"/>
        <v>26.46</v>
      </c>
    </row>
    <row r="17" spans="1:19" ht="20.100000000000001" customHeight="1" x14ac:dyDescent="0.4">
      <c r="A17" s="56" t="s">
        <v>21</v>
      </c>
      <c r="B17" s="56">
        <v>5</v>
      </c>
      <c r="C17" s="56" t="s">
        <v>596</v>
      </c>
      <c r="D17" s="7" t="s">
        <v>635</v>
      </c>
      <c r="E17" s="56">
        <v>1</v>
      </c>
      <c r="F17" s="56" t="s">
        <v>605</v>
      </c>
      <c r="G17" s="56"/>
      <c r="H17" s="82"/>
      <c r="I17" s="5" t="s">
        <v>46</v>
      </c>
      <c r="J17" s="58">
        <v>3</v>
      </c>
      <c r="K17" s="5" t="s">
        <v>12</v>
      </c>
      <c r="L17" s="5" t="s">
        <v>967</v>
      </c>
      <c r="M17" s="8">
        <v>3</v>
      </c>
      <c r="N17" s="8">
        <v>3</v>
      </c>
      <c r="O17" s="8">
        <v>210</v>
      </c>
      <c r="P17" s="8">
        <v>1</v>
      </c>
      <c r="Q17" s="8">
        <f t="shared" si="0"/>
        <v>210</v>
      </c>
      <c r="R17" s="8">
        <v>42</v>
      </c>
      <c r="S17" s="50">
        <f t="shared" si="1"/>
        <v>26.46</v>
      </c>
    </row>
    <row r="18" spans="1:19" ht="20.100000000000001" customHeight="1" x14ac:dyDescent="0.4">
      <c r="A18" s="56" t="s">
        <v>10</v>
      </c>
      <c r="B18" s="56">
        <v>5</v>
      </c>
      <c r="C18" s="56" t="s">
        <v>596</v>
      </c>
      <c r="D18" s="7" t="s">
        <v>634</v>
      </c>
      <c r="E18" s="56">
        <v>1</v>
      </c>
      <c r="F18" s="56" t="s">
        <v>605</v>
      </c>
      <c r="G18" s="56"/>
      <c r="H18" s="82"/>
      <c r="I18" s="5" t="s">
        <v>184</v>
      </c>
      <c r="J18" s="58">
        <v>3</v>
      </c>
      <c r="K18" s="5" t="s">
        <v>15</v>
      </c>
      <c r="L18" s="5" t="s">
        <v>967</v>
      </c>
      <c r="M18" s="8">
        <v>7</v>
      </c>
      <c r="N18" s="8">
        <v>14</v>
      </c>
      <c r="O18" s="8">
        <v>210</v>
      </c>
      <c r="P18" s="8">
        <v>2</v>
      </c>
      <c r="Q18" s="8">
        <f t="shared" si="0"/>
        <v>420</v>
      </c>
      <c r="R18" s="8">
        <v>42</v>
      </c>
      <c r="S18" s="50">
        <f t="shared" si="1"/>
        <v>246.96</v>
      </c>
    </row>
    <row r="19" spans="1:19" ht="20.100000000000001" customHeight="1" x14ac:dyDescent="0.4">
      <c r="A19" s="56"/>
      <c r="B19" s="56">
        <v>5</v>
      </c>
      <c r="C19" s="56" t="s">
        <v>596</v>
      </c>
      <c r="D19" s="7" t="s">
        <v>634</v>
      </c>
      <c r="E19" s="56">
        <v>1</v>
      </c>
      <c r="F19" s="56" t="s">
        <v>605</v>
      </c>
      <c r="G19" s="56"/>
      <c r="H19" s="82"/>
      <c r="I19" s="5" t="s">
        <v>184</v>
      </c>
      <c r="J19" s="58">
        <v>3</v>
      </c>
      <c r="K19" s="5" t="s">
        <v>373</v>
      </c>
      <c r="L19" s="5" t="s">
        <v>967</v>
      </c>
      <c r="M19" s="8">
        <v>1</v>
      </c>
      <c r="N19" s="8">
        <v>1</v>
      </c>
      <c r="O19" s="8">
        <v>210</v>
      </c>
      <c r="P19" s="8">
        <v>2</v>
      </c>
      <c r="Q19" s="8">
        <f t="shared" si="0"/>
        <v>420</v>
      </c>
      <c r="R19" s="8">
        <v>42</v>
      </c>
      <c r="S19" s="50">
        <f t="shared" si="1"/>
        <v>17.64</v>
      </c>
    </row>
    <row r="20" spans="1:19" ht="20.100000000000001" customHeight="1" x14ac:dyDescent="0.4">
      <c r="A20" s="56" t="s">
        <v>24</v>
      </c>
      <c r="B20" s="56">
        <v>5</v>
      </c>
      <c r="C20" s="56" t="s">
        <v>596</v>
      </c>
      <c r="D20" s="7" t="s">
        <v>634</v>
      </c>
      <c r="E20" s="56">
        <v>1</v>
      </c>
      <c r="F20" s="56" t="s">
        <v>605</v>
      </c>
      <c r="G20" s="56"/>
      <c r="H20" s="82"/>
      <c r="I20" s="5" t="s">
        <v>218</v>
      </c>
      <c r="J20" s="58">
        <v>3</v>
      </c>
      <c r="K20" s="5" t="s">
        <v>219</v>
      </c>
      <c r="L20" s="5" t="s">
        <v>967</v>
      </c>
      <c r="M20" s="8">
        <v>3</v>
      </c>
      <c r="N20" s="8">
        <v>6</v>
      </c>
      <c r="O20" s="8">
        <v>210</v>
      </c>
      <c r="P20" s="8">
        <v>8</v>
      </c>
      <c r="Q20" s="8">
        <f t="shared" si="0"/>
        <v>1680</v>
      </c>
      <c r="R20" s="8">
        <v>42</v>
      </c>
      <c r="S20" s="50">
        <f t="shared" si="1"/>
        <v>423.36</v>
      </c>
    </row>
    <row r="21" spans="1:19" ht="20.100000000000001" customHeight="1" x14ac:dyDescent="0.4">
      <c r="A21" s="56" t="s">
        <v>18</v>
      </c>
      <c r="B21" s="56">
        <v>5</v>
      </c>
      <c r="C21" s="56" t="s">
        <v>596</v>
      </c>
      <c r="D21" s="7" t="s">
        <v>634</v>
      </c>
      <c r="E21" s="56">
        <v>1</v>
      </c>
      <c r="F21" s="56" t="s">
        <v>605</v>
      </c>
      <c r="G21" s="56"/>
      <c r="H21" s="82"/>
      <c r="I21" s="5" t="s">
        <v>218</v>
      </c>
      <c r="J21" s="58">
        <v>3</v>
      </c>
      <c r="K21" s="5" t="s">
        <v>220</v>
      </c>
      <c r="L21" s="5" t="s">
        <v>973</v>
      </c>
      <c r="M21" s="8">
        <v>1</v>
      </c>
      <c r="N21" s="8">
        <v>1</v>
      </c>
      <c r="O21" s="8">
        <v>210</v>
      </c>
      <c r="P21" s="8">
        <v>8</v>
      </c>
      <c r="Q21" s="8">
        <f t="shared" si="0"/>
        <v>1680</v>
      </c>
      <c r="R21" s="8">
        <v>17</v>
      </c>
      <c r="S21" s="50">
        <f t="shared" si="1"/>
        <v>28.56</v>
      </c>
    </row>
    <row r="22" spans="1:19" ht="20.100000000000001" customHeight="1" x14ac:dyDescent="0.4">
      <c r="A22" s="56" t="s">
        <v>16</v>
      </c>
      <c r="B22" s="56">
        <v>5</v>
      </c>
      <c r="C22" s="56" t="s">
        <v>596</v>
      </c>
      <c r="D22" s="7" t="s">
        <v>634</v>
      </c>
      <c r="E22" s="56">
        <v>1</v>
      </c>
      <c r="F22" s="56" t="s">
        <v>605</v>
      </c>
      <c r="G22" s="56"/>
      <c r="H22" s="82"/>
      <c r="I22" s="5" t="s">
        <v>221</v>
      </c>
      <c r="J22" s="58">
        <v>3</v>
      </c>
      <c r="K22" s="5" t="s">
        <v>58</v>
      </c>
      <c r="L22" s="5" t="s">
        <v>967</v>
      </c>
      <c r="M22" s="8">
        <v>1</v>
      </c>
      <c r="N22" s="8">
        <v>1</v>
      </c>
      <c r="O22" s="8">
        <v>210</v>
      </c>
      <c r="P22" s="8">
        <v>8</v>
      </c>
      <c r="Q22" s="8">
        <f t="shared" si="0"/>
        <v>1680</v>
      </c>
      <c r="R22" s="8">
        <v>42</v>
      </c>
      <c r="S22" s="50">
        <f t="shared" si="1"/>
        <v>70.56</v>
      </c>
    </row>
    <row r="23" spans="1:19" ht="20.100000000000001" customHeight="1" x14ac:dyDescent="0.4">
      <c r="A23" s="56" t="s">
        <v>24</v>
      </c>
      <c r="B23" s="56">
        <v>5</v>
      </c>
      <c r="C23" s="56" t="s">
        <v>596</v>
      </c>
      <c r="D23" s="7" t="s">
        <v>634</v>
      </c>
      <c r="E23" s="56">
        <v>1</v>
      </c>
      <c r="F23" s="56" t="s">
        <v>605</v>
      </c>
      <c r="G23" s="56"/>
      <c r="H23" s="82"/>
      <c r="I23" s="5" t="s">
        <v>221</v>
      </c>
      <c r="J23" s="58">
        <v>3</v>
      </c>
      <c r="K23" s="5" t="s">
        <v>219</v>
      </c>
      <c r="L23" s="5" t="s">
        <v>967</v>
      </c>
      <c r="M23" s="8">
        <v>6</v>
      </c>
      <c r="N23" s="8">
        <v>12</v>
      </c>
      <c r="O23" s="8">
        <v>210</v>
      </c>
      <c r="P23" s="8">
        <v>8</v>
      </c>
      <c r="Q23" s="8">
        <f t="shared" si="0"/>
        <v>1680</v>
      </c>
      <c r="R23" s="8">
        <v>42</v>
      </c>
      <c r="S23" s="50">
        <f t="shared" si="1"/>
        <v>846.72</v>
      </c>
    </row>
    <row r="24" spans="1:19" ht="20.100000000000001" customHeight="1" x14ac:dyDescent="0.4">
      <c r="A24" s="56" t="s">
        <v>16</v>
      </c>
      <c r="B24" s="56">
        <v>5</v>
      </c>
      <c r="C24" s="56" t="s">
        <v>596</v>
      </c>
      <c r="D24" s="7" t="s">
        <v>634</v>
      </c>
      <c r="E24" s="56">
        <v>1</v>
      </c>
      <c r="F24" s="56" t="s">
        <v>605</v>
      </c>
      <c r="G24" s="56"/>
      <c r="H24" s="82"/>
      <c r="I24" s="5" t="s">
        <v>61</v>
      </c>
      <c r="J24" s="58">
        <v>3</v>
      </c>
      <c r="K24" s="5" t="s">
        <v>58</v>
      </c>
      <c r="L24" s="5" t="s">
        <v>967</v>
      </c>
      <c r="M24" s="8">
        <v>1</v>
      </c>
      <c r="N24" s="8">
        <v>1</v>
      </c>
      <c r="O24" s="8">
        <v>210</v>
      </c>
      <c r="P24" s="8">
        <v>8</v>
      </c>
      <c r="Q24" s="8">
        <f t="shared" si="0"/>
        <v>1680</v>
      </c>
      <c r="R24" s="8">
        <v>42</v>
      </c>
      <c r="S24" s="50">
        <f t="shared" si="1"/>
        <v>70.56</v>
      </c>
    </row>
    <row r="25" spans="1:19" ht="20.100000000000001" customHeight="1" x14ac:dyDescent="0.4">
      <c r="A25" s="56" t="s">
        <v>24</v>
      </c>
      <c r="B25" s="56">
        <v>5</v>
      </c>
      <c r="C25" s="56" t="s">
        <v>596</v>
      </c>
      <c r="D25" s="7" t="s">
        <v>634</v>
      </c>
      <c r="E25" s="56">
        <v>1</v>
      </c>
      <c r="F25" s="56" t="s">
        <v>605</v>
      </c>
      <c r="G25" s="56"/>
      <c r="H25" s="82"/>
      <c r="I25" s="5" t="s">
        <v>61</v>
      </c>
      <c r="J25" s="58">
        <v>3</v>
      </c>
      <c r="K25" s="5" t="s">
        <v>219</v>
      </c>
      <c r="L25" s="5" t="s">
        <v>967</v>
      </c>
      <c r="M25" s="8">
        <v>6</v>
      </c>
      <c r="N25" s="8">
        <v>12</v>
      </c>
      <c r="O25" s="8">
        <v>210</v>
      </c>
      <c r="P25" s="8">
        <v>8</v>
      </c>
      <c r="Q25" s="8">
        <f t="shared" si="0"/>
        <v>1680</v>
      </c>
      <c r="R25" s="8">
        <v>42</v>
      </c>
      <c r="S25" s="50">
        <f t="shared" si="1"/>
        <v>846.72</v>
      </c>
    </row>
    <row r="26" spans="1:19" ht="20.100000000000001" customHeight="1" x14ac:dyDescent="0.4">
      <c r="A26" s="56" t="s">
        <v>16</v>
      </c>
      <c r="B26" s="56">
        <v>5</v>
      </c>
      <c r="C26" s="56" t="s">
        <v>596</v>
      </c>
      <c r="D26" s="7" t="s">
        <v>634</v>
      </c>
      <c r="E26" s="56">
        <v>1</v>
      </c>
      <c r="F26" s="56" t="s">
        <v>605</v>
      </c>
      <c r="G26" s="56"/>
      <c r="H26" s="82"/>
      <c r="I26" s="5" t="s">
        <v>60</v>
      </c>
      <c r="J26" s="58">
        <v>3</v>
      </c>
      <c r="K26" s="5" t="s">
        <v>58</v>
      </c>
      <c r="L26" s="5" t="s">
        <v>967</v>
      </c>
      <c r="M26" s="8">
        <v>1</v>
      </c>
      <c r="N26" s="8">
        <v>1</v>
      </c>
      <c r="O26" s="8">
        <v>210</v>
      </c>
      <c r="P26" s="8">
        <v>8</v>
      </c>
      <c r="Q26" s="8">
        <f t="shared" si="0"/>
        <v>1680</v>
      </c>
      <c r="R26" s="8">
        <v>42</v>
      </c>
      <c r="S26" s="50">
        <f t="shared" si="1"/>
        <v>70.56</v>
      </c>
    </row>
    <row r="27" spans="1:19" ht="20.100000000000001" customHeight="1" x14ac:dyDescent="0.4">
      <c r="A27" s="56" t="s">
        <v>24</v>
      </c>
      <c r="B27" s="56">
        <v>5</v>
      </c>
      <c r="C27" s="56" t="s">
        <v>596</v>
      </c>
      <c r="D27" s="7" t="s">
        <v>634</v>
      </c>
      <c r="E27" s="56">
        <v>1</v>
      </c>
      <c r="F27" s="56" t="s">
        <v>605</v>
      </c>
      <c r="G27" s="56"/>
      <c r="H27" s="82"/>
      <c r="I27" s="5" t="s">
        <v>60</v>
      </c>
      <c r="J27" s="58">
        <v>3</v>
      </c>
      <c r="K27" s="5" t="s">
        <v>219</v>
      </c>
      <c r="L27" s="5" t="s">
        <v>967</v>
      </c>
      <c r="M27" s="8">
        <v>6</v>
      </c>
      <c r="N27" s="8">
        <v>12</v>
      </c>
      <c r="O27" s="8">
        <v>210</v>
      </c>
      <c r="P27" s="8">
        <v>8</v>
      </c>
      <c r="Q27" s="8">
        <f t="shared" si="0"/>
        <v>1680</v>
      </c>
      <c r="R27" s="8">
        <v>42</v>
      </c>
      <c r="S27" s="50">
        <f t="shared" si="1"/>
        <v>846.72</v>
      </c>
    </row>
    <row r="28" spans="1:19" ht="20.100000000000001" customHeight="1" x14ac:dyDescent="0.4">
      <c r="A28" s="56" t="s">
        <v>21</v>
      </c>
      <c r="B28" s="56">
        <v>5</v>
      </c>
      <c r="C28" s="56" t="s">
        <v>596</v>
      </c>
      <c r="D28" s="7" t="s">
        <v>634</v>
      </c>
      <c r="E28" s="56">
        <v>1</v>
      </c>
      <c r="F28" s="56" t="s">
        <v>605</v>
      </c>
      <c r="G28" s="56"/>
      <c r="H28" s="82"/>
      <c r="I28" s="5" t="s">
        <v>737</v>
      </c>
      <c r="J28" s="58">
        <v>3</v>
      </c>
      <c r="K28" s="5" t="s">
        <v>12</v>
      </c>
      <c r="L28" s="5" t="s">
        <v>967</v>
      </c>
      <c r="M28" s="8">
        <v>1</v>
      </c>
      <c r="N28" s="8">
        <v>1</v>
      </c>
      <c r="O28" s="8">
        <v>210</v>
      </c>
      <c r="P28" s="8">
        <v>1</v>
      </c>
      <c r="Q28" s="8">
        <f t="shared" si="0"/>
        <v>210</v>
      </c>
      <c r="R28" s="8">
        <v>42</v>
      </c>
      <c r="S28" s="50">
        <f t="shared" si="1"/>
        <v>8.82</v>
      </c>
    </row>
    <row r="29" spans="1:19" ht="20.100000000000001" customHeight="1" x14ac:dyDescent="0.4">
      <c r="A29" s="56" t="s">
        <v>21</v>
      </c>
      <c r="B29" s="56">
        <v>5</v>
      </c>
      <c r="C29" s="56" t="s">
        <v>596</v>
      </c>
      <c r="D29" s="7" t="s">
        <v>634</v>
      </c>
      <c r="E29" s="56">
        <v>1</v>
      </c>
      <c r="F29" s="56" t="s">
        <v>605</v>
      </c>
      <c r="G29" s="56"/>
      <c r="H29" s="82"/>
      <c r="I29" s="5" t="s">
        <v>740</v>
      </c>
      <c r="J29" s="58">
        <v>2.7</v>
      </c>
      <c r="K29" s="5" t="s">
        <v>12</v>
      </c>
      <c r="L29" s="5" t="s">
        <v>967</v>
      </c>
      <c r="M29" s="8">
        <v>1</v>
      </c>
      <c r="N29" s="8">
        <v>1</v>
      </c>
      <c r="O29" s="8">
        <v>210</v>
      </c>
      <c r="P29" s="8">
        <v>10</v>
      </c>
      <c r="Q29" s="8">
        <f t="shared" si="0"/>
        <v>2100</v>
      </c>
      <c r="R29" s="8">
        <v>42</v>
      </c>
      <c r="S29" s="50">
        <f t="shared" si="1"/>
        <v>88.2</v>
      </c>
    </row>
    <row r="30" spans="1:19" ht="20.100000000000001" customHeight="1" x14ac:dyDescent="0.4">
      <c r="A30" s="56" t="s">
        <v>21</v>
      </c>
      <c r="B30" s="56">
        <v>5</v>
      </c>
      <c r="C30" s="56" t="s">
        <v>596</v>
      </c>
      <c r="D30" s="7" t="s">
        <v>634</v>
      </c>
      <c r="E30" s="56">
        <v>1</v>
      </c>
      <c r="F30" s="56" t="s">
        <v>605</v>
      </c>
      <c r="G30" s="56"/>
      <c r="H30" s="82"/>
      <c r="I30" s="5" t="s">
        <v>40</v>
      </c>
      <c r="J30" s="58">
        <v>3</v>
      </c>
      <c r="K30" s="5" t="s">
        <v>12</v>
      </c>
      <c r="L30" s="5" t="s">
        <v>967</v>
      </c>
      <c r="M30" s="8">
        <v>1</v>
      </c>
      <c r="N30" s="8">
        <v>1</v>
      </c>
      <c r="O30" s="8">
        <v>210</v>
      </c>
      <c r="P30" s="8">
        <v>1</v>
      </c>
      <c r="Q30" s="8">
        <f t="shared" si="0"/>
        <v>210</v>
      </c>
      <c r="R30" s="8">
        <v>42</v>
      </c>
      <c r="S30" s="50">
        <f t="shared" si="1"/>
        <v>8.82</v>
      </c>
    </row>
    <row r="31" spans="1:19" ht="20.100000000000001" customHeight="1" x14ac:dyDescent="0.4">
      <c r="A31" s="56" t="s">
        <v>10</v>
      </c>
      <c r="B31" s="56">
        <v>5</v>
      </c>
      <c r="C31" s="56" t="s">
        <v>596</v>
      </c>
      <c r="D31" s="7" t="s">
        <v>634</v>
      </c>
      <c r="E31" s="56">
        <v>1</v>
      </c>
      <c r="F31" s="56" t="s">
        <v>605</v>
      </c>
      <c r="G31" s="56"/>
      <c r="H31" s="82"/>
      <c r="I31" s="5" t="s">
        <v>86</v>
      </c>
      <c r="J31" s="58">
        <v>3</v>
      </c>
      <c r="K31" s="5" t="s">
        <v>15</v>
      </c>
      <c r="L31" s="5" t="s">
        <v>967</v>
      </c>
      <c r="M31" s="8">
        <v>32</v>
      </c>
      <c r="N31" s="8">
        <v>64</v>
      </c>
      <c r="O31" s="8">
        <v>210</v>
      </c>
      <c r="P31" s="8">
        <v>4</v>
      </c>
      <c r="Q31" s="8">
        <f t="shared" si="0"/>
        <v>840</v>
      </c>
      <c r="R31" s="8">
        <v>42</v>
      </c>
      <c r="S31" s="50">
        <f t="shared" si="1"/>
        <v>2257.92</v>
      </c>
    </row>
    <row r="32" spans="1:19" ht="20.100000000000001" customHeight="1" x14ac:dyDescent="0.4">
      <c r="A32" s="56" t="s">
        <v>21</v>
      </c>
      <c r="B32" s="56">
        <v>5</v>
      </c>
      <c r="C32" s="56" t="s">
        <v>596</v>
      </c>
      <c r="D32" s="7" t="s">
        <v>634</v>
      </c>
      <c r="E32" s="56">
        <v>1</v>
      </c>
      <c r="F32" s="56" t="s">
        <v>605</v>
      </c>
      <c r="G32" s="56"/>
      <c r="H32" s="82"/>
      <c r="I32" s="5" t="s">
        <v>26</v>
      </c>
      <c r="J32" s="58">
        <v>3</v>
      </c>
      <c r="K32" s="5" t="s">
        <v>12</v>
      </c>
      <c r="L32" s="5" t="s">
        <v>967</v>
      </c>
      <c r="M32" s="8">
        <v>1</v>
      </c>
      <c r="N32" s="8">
        <v>1</v>
      </c>
      <c r="O32" s="8">
        <v>210</v>
      </c>
      <c r="P32" s="8">
        <v>1</v>
      </c>
      <c r="Q32" s="8">
        <f t="shared" si="0"/>
        <v>210</v>
      </c>
      <c r="R32" s="8">
        <v>42</v>
      </c>
      <c r="S32" s="50">
        <f t="shared" si="1"/>
        <v>8.82</v>
      </c>
    </row>
    <row r="33" spans="1:19" ht="20.100000000000001" customHeight="1" x14ac:dyDescent="0.4">
      <c r="A33" s="56" t="s">
        <v>21</v>
      </c>
      <c r="B33" s="56">
        <v>5</v>
      </c>
      <c r="C33" s="56" t="s">
        <v>596</v>
      </c>
      <c r="D33" s="7" t="s">
        <v>634</v>
      </c>
      <c r="E33" s="56">
        <v>1</v>
      </c>
      <c r="F33" s="56" t="s">
        <v>605</v>
      </c>
      <c r="G33" s="56"/>
      <c r="H33" s="82"/>
      <c r="I33" s="5" t="s">
        <v>739</v>
      </c>
      <c r="J33" s="58">
        <v>2.7</v>
      </c>
      <c r="K33" s="5" t="s">
        <v>12</v>
      </c>
      <c r="L33" s="5" t="s">
        <v>967</v>
      </c>
      <c r="M33" s="8">
        <v>1</v>
      </c>
      <c r="N33" s="8">
        <v>1</v>
      </c>
      <c r="O33" s="8">
        <v>210</v>
      </c>
      <c r="P33" s="8">
        <v>10</v>
      </c>
      <c r="Q33" s="8">
        <f>O33*P33</f>
        <v>2100</v>
      </c>
      <c r="R33" s="8">
        <v>42</v>
      </c>
      <c r="S33" s="50">
        <f t="shared" si="1"/>
        <v>88.2</v>
      </c>
    </row>
    <row r="34" spans="1:19" ht="20.100000000000001" customHeight="1" x14ac:dyDescent="0.4">
      <c r="A34" s="56" t="s">
        <v>16</v>
      </c>
      <c r="B34" s="56">
        <v>5</v>
      </c>
      <c r="C34" s="56" t="s">
        <v>596</v>
      </c>
      <c r="D34" s="7" t="s">
        <v>633</v>
      </c>
      <c r="E34" s="56">
        <v>2</v>
      </c>
      <c r="F34" s="56" t="s">
        <v>605</v>
      </c>
      <c r="G34" s="56"/>
      <c r="H34" s="81" t="s">
        <v>425</v>
      </c>
      <c r="I34" s="5" t="s">
        <v>59</v>
      </c>
      <c r="J34" s="58">
        <v>3</v>
      </c>
      <c r="K34" s="5" t="s">
        <v>58</v>
      </c>
      <c r="L34" s="5" t="s">
        <v>967</v>
      </c>
      <c r="M34" s="8">
        <v>1</v>
      </c>
      <c r="N34" s="8">
        <v>1</v>
      </c>
      <c r="O34" s="8">
        <v>210</v>
      </c>
      <c r="P34" s="8">
        <v>7</v>
      </c>
      <c r="Q34" s="8">
        <f t="shared" si="0"/>
        <v>1470</v>
      </c>
      <c r="R34" s="8">
        <v>42</v>
      </c>
      <c r="S34" s="50">
        <f t="shared" si="1"/>
        <v>61.74</v>
      </c>
    </row>
    <row r="35" spans="1:19" ht="20.100000000000001" customHeight="1" x14ac:dyDescent="0.4">
      <c r="A35" s="56" t="s">
        <v>24</v>
      </c>
      <c r="B35" s="56">
        <v>5</v>
      </c>
      <c r="C35" s="56" t="s">
        <v>596</v>
      </c>
      <c r="D35" s="7" t="s">
        <v>633</v>
      </c>
      <c r="E35" s="56">
        <v>2</v>
      </c>
      <c r="F35" s="56" t="s">
        <v>605</v>
      </c>
      <c r="G35" s="56"/>
      <c r="H35" s="82"/>
      <c r="I35" s="5" t="s">
        <v>59</v>
      </c>
      <c r="J35" s="58">
        <v>3</v>
      </c>
      <c r="K35" s="5" t="s">
        <v>219</v>
      </c>
      <c r="L35" s="5" t="s">
        <v>967</v>
      </c>
      <c r="M35" s="8">
        <v>6</v>
      </c>
      <c r="N35" s="8">
        <v>12</v>
      </c>
      <c r="O35" s="8">
        <v>210</v>
      </c>
      <c r="P35" s="8">
        <v>7</v>
      </c>
      <c r="Q35" s="8">
        <f t="shared" si="0"/>
        <v>1470</v>
      </c>
      <c r="R35" s="8">
        <v>42</v>
      </c>
      <c r="S35" s="50">
        <f t="shared" si="1"/>
        <v>740.88</v>
      </c>
    </row>
    <row r="36" spans="1:19" ht="20.100000000000001" customHeight="1" x14ac:dyDescent="0.4">
      <c r="A36" s="56" t="s">
        <v>16</v>
      </c>
      <c r="B36" s="56">
        <v>5</v>
      </c>
      <c r="C36" s="56" t="s">
        <v>596</v>
      </c>
      <c r="D36" s="7" t="s">
        <v>632</v>
      </c>
      <c r="E36" s="56">
        <v>2</v>
      </c>
      <c r="F36" s="56" t="s">
        <v>605</v>
      </c>
      <c r="G36" s="56"/>
      <c r="H36" s="82"/>
      <c r="I36" s="5" t="s">
        <v>222</v>
      </c>
      <c r="J36" s="58">
        <v>3</v>
      </c>
      <c r="K36" s="5" t="s">
        <v>58</v>
      </c>
      <c r="L36" s="5" t="s">
        <v>967</v>
      </c>
      <c r="M36" s="8">
        <v>1</v>
      </c>
      <c r="N36" s="8">
        <v>1</v>
      </c>
      <c r="O36" s="8">
        <v>210</v>
      </c>
      <c r="P36" s="8">
        <v>7</v>
      </c>
      <c r="Q36" s="8">
        <f t="shared" si="0"/>
        <v>1470</v>
      </c>
      <c r="R36" s="8">
        <v>42</v>
      </c>
      <c r="S36" s="50">
        <f t="shared" si="1"/>
        <v>61.74</v>
      </c>
    </row>
    <row r="37" spans="1:19" ht="20.100000000000001" customHeight="1" x14ac:dyDescent="0.4">
      <c r="A37" s="56" t="s">
        <v>24</v>
      </c>
      <c r="B37" s="56">
        <v>5</v>
      </c>
      <c r="C37" s="56" t="s">
        <v>596</v>
      </c>
      <c r="D37" s="7" t="s">
        <v>632</v>
      </c>
      <c r="E37" s="56">
        <v>2</v>
      </c>
      <c r="F37" s="56" t="s">
        <v>605</v>
      </c>
      <c r="G37" s="56"/>
      <c r="H37" s="82"/>
      <c r="I37" s="5" t="s">
        <v>222</v>
      </c>
      <c r="J37" s="58">
        <v>3</v>
      </c>
      <c r="K37" s="5" t="s">
        <v>219</v>
      </c>
      <c r="L37" s="5" t="s">
        <v>967</v>
      </c>
      <c r="M37" s="8">
        <v>6</v>
      </c>
      <c r="N37" s="8">
        <v>12</v>
      </c>
      <c r="O37" s="8">
        <v>210</v>
      </c>
      <c r="P37" s="8">
        <v>7</v>
      </c>
      <c r="Q37" s="8">
        <f t="shared" si="0"/>
        <v>1470</v>
      </c>
      <c r="R37" s="8">
        <v>42</v>
      </c>
      <c r="S37" s="50">
        <f t="shared" si="1"/>
        <v>740.88</v>
      </c>
    </row>
    <row r="38" spans="1:19" ht="20.100000000000001" customHeight="1" x14ac:dyDescent="0.4">
      <c r="A38" s="56" t="s">
        <v>16</v>
      </c>
      <c r="B38" s="56">
        <v>5</v>
      </c>
      <c r="C38" s="56" t="s">
        <v>596</v>
      </c>
      <c r="D38" s="7" t="s">
        <v>632</v>
      </c>
      <c r="E38" s="56">
        <v>2</v>
      </c>
      <c r="F38" s="56" t="s">
        <v>605</v>
      </c>
      <c r="G38" s="56"/>
      <c r="H38" s="82"/>
      <c r="I38" s="5" t="s">
        <v>223</v>
      </c>
      <c r="J38" s="58">
        <v>3</v>
      </c>
      <c r="K38" s="5" t="s">
        <v>58</v>
      </c>
      <c r="L38" s="5" t="s">
        <v>967</v>
      </c>
      <c r="M38" s="8">
        <v>1</v>
      </c>
      <c r="N38" s="8">
        <v>1</v>
      </c>
      <c r="O38" s="8">
        <v>210</v>
      </c>
      <c r="P38" s="8">
        <v>7</v>
      </c>
      <c r="Q38" s="8">
        <f t="shared" si="0"/>
        <v>1470</v>
      </c>
      <c r="R38" s="8">
        <v>42</v>
      </c>
      <c r="S38" s="50">
        <f t="shared" si="1"/>
        <v>61.74</v>
      </c>
    </row>
    <row r="39" spans="1:19" ht="20.100000000000001" customHeight="1" x14ac:dyDescent="0.4">
      <c r="A39" s="56" t="s">
        <v>24</v>
      </c>
      <c r="B39" s="56">
        <v>5</v>
      </c>
      <c r="C39" s="56" t="s">
        <v>596</v>
      </c>
      <c r="D39" s="7" t="s">
        <v>632</v>
      </c>
      <c r="E39" s="56">
        <v>2</v>
      </c>
      <c r="F39" s="56" t="s">
        <v>605</v>
      </c>
      <c r="G39" s="56"/>
      <c r="H39" s="82"/>
      <c r="I39" s="5" t="s">
        <v>223</v>
      </c>
      <c r="J39" s="58">
        <v>3</v>
      </c>
      <c r="K39" s="5" t="s">
        <v>219</v>
      </c>
      <c r="L39" s="5" t="s">
        <v>967</v>
      </c>
      <c r="M39" s="8">
        <v>6</v>
      </c>
      <c r="N39" s="8">
        <v>12</v>
      </c>
      <c r="O39" s="8">
        <v>210</v>
      </c>
      <c r="P39" s="8">
        <v>7</v>
      </c>
      <c r="Q39" s="8">
        <f t="shared" si="0"/>
        <v>1470</v>
      </c>
      <c r="R39" s="8">
        <v>42</v>
      </c>
      <c r="S39" s="50">
        <f t="shared" si="1"/>
        <v>740.88</v>
      </c>
    </row>
    <row r="40" spans="1:19" ht="20.100000000000001" customHeight="1" x14ac:dyDescent="0.4">
      <c r="A40" s="56" t="s">
        <v>16</v>
      </c>
      <c r="B40" s="56">
        <v>5</v>
      </c>
      <c r="C40" s="56" t="s">
        <v>596</v>
      </c>
      <c r="D40" s="7" t="s">
        <v>632</v>
      </c>
      <c r="E40" s="56">
        <v>2</v>
      </c>
      <c r="F40" s="56" t="s">
        <v>605</v>
      </c>
      <c r="G40" s="56"/>
      <c r="H40" s="82"/>
      <c r="I40" s="5" t="s">
        <v>224</v>
      </c>
      <c r="J40" s="58">
        <v>3</v>
      </c>
      <c r="K40" s="5" t="s">
        <v>58</v>
      </c>
      <c r="L40" s="5" t="s">
        <v>967</v>
      </c>
      <c r="M40" s="8">
        <v>1</v>
      </c>
      <c r="N40" s="8">
        <v>1</v>
      </c>
      <c r="O40" s="8">
        <v>210</v>
      </c>
      <c r="P40" s="8">
        <v>8</v>
      </c>
      <c r="Q40" s="8">
        <f t="shared" si="0"/>
        <v>1680</v>
      </c>
      <c r="R40" s="8">
        <v>42</v>
      </c>
      <c r="S40" s="50">
        <f t="shared" si="1"/>
        <v>70.56</v>
      </c>
    </row>
    <row r="41" spans="1:19" ht="20.100000000000001" customHeight="1" x14ac:dyDescent="0.4">
      <c r="A41" s="56" t="s">
        <v>24</v>
      </c>
      <c r="B41" s="56">
        <v>5</v>
      </c>
      <c r="C41" s="56" t="s">
        <v>596</v>
      </c>
      <c r="D41" s="7" t="s">
        <v>632</v>
      </c>
      <c r="E41" s="56">
        <v>2</v>
      </c>
      <c r="F41" s="56" t="s">
        <v>605</v>
      </c>
      <c r="G41" s="56"/>
      <c r="H41" s="82"/>
      <c r="I41" s="5" t="s">
        <v>224</v>
      </c>
      <c r="J41" s="58">
        <v>3</v>
      </c>
      <c r="K41" s="5" t="s">
        <v>219</v>
      </c>
      <c r="L41" s="5" t="s">
        <v>967</v>
      </c>
      <c r="M41" s="8">
        <v>6</v>
      </c>
      <c r="N41" s="8">
        <v>12</v>
      </c>
      <c r="O41" s="8">
        <v>210</v>
      </c>
      <c r="P41" s="8">
        <v>8</v>
      </c>
      <c r="Q41" s="8">
        <f t="shared" si="0"/>
        <v>1680</v>
      </c>
      <c r="R41" s="8">
        <v>42</v>
      </c>
      <c r="S41" s="50">
        <f t="shared" si="1"/>
        <v>846.72</v>
      </c>
    </row>
    <row r="42" spans="1:19" ht="20.100000000000001" customHeight="1" x14ac:dyDescent="0.4">
      <c r="A42" s="56" t="s">
        <v>21</v>
      </c>
      <c r="B42" s="56">
        <v>5</v>
      </c>
      <c r="C42" s="56" t="s">
        <v>596</v>
      </c>
      <c r="D42" s="7" t="s">
        <v>741</v>
      </c>
      <c r="E42" s="56">
        <v>2</v>
      </c>
      <c r="F42" s="56" t="s">
        <v>605</v>
      </c>
      <c r="G42" s="56"/>
      <c r="H42" s="82"/>
      <c r="I42" s="5" t="s">
        <v>76</v>
      </c>
      <c r="J42" s="58">
        <v>3</v>
      </c>
      <c r="K42" s="5" t="s">
        <v>12</v>
      </c>
      <c r="L42" s="5" t="s">
        <v>967</v>
      </c>
      <c r="M42" s="8">
        <v>1</v>
      </c>
      <c r="N42" s="8">
        <v>1</v>
      </c>
      <c r="O42" s="8">
        <v>210</v>
      </c>
      <c r="P42" s="8">
        <v>1</v>
      </c>
      <c r="Q42" s="8">
        <f>O42*P42</f>
        <v>210</v>
      </c>
      <c r="R42" s="8">
        <v>42</v>
      </c>
      <c r="S42" s="50">
        <f t="shared" si="1"/>
        <v>8.82</v>
      </c>
    </row>
    <row r="43" spans="1:19" ht="20.100000000000001" customHeight="1" x14ac:dyDescent="0.4">
      <c r="A43" s="56" t="s">
        <v>21</v>
      </c>
      <c r="B43" s="56">
        <v>5</v>
      </c>
      <c r="C43" s="56" t="s">
        <v>596</v>
      </c>
      <c r="D43" s="7" t="s">
        <v>741</v>
      </c>
      <c r="E43" s="56">
        <v>2</v>
      </c>
      <c r="F43" s="56" t="s">
        <v>605</v>
      </c>
      <c r="G43" s="56"/>
      <c r="H43" s="83"/>
      <c r="I43" s="5" t="s">
        <v>730</v>
      </c>
      <c r="J43" s="58">
        <v>4.5999999999999996</v>
      </c>
      <c r="K43" s="5" t="s">
        <v>12</v>
      </c>
      <c r="L43" s="5" t="s">
        <v>967</v>
      </c>
      <c r="M43" s="8">
        <v>2</v>
      </c>
      <c r="N43" s="8">
        <v>2</v>
      </c>
      <c r="O43" s="8">
        <v>210</v>
      </c>
      <c r="P43" s="8">
        <v>10</v>
      </c>
      <c r="Q43" s="8">
        <f>O43*P43</f>
        <v>2100</v>
      </c>
      <c r="R43" s="8">
        <v>42</v>
      </c>
      <c r="S43" s="50">
        <f t="shared" si="1"/>
        <v>176.4</v>
      </c>
    </row>
    <row r="44" spans="1:19" ht="20.100000000000001" customHeight="1" x14ac:dyDescent="0.4">
      <c r="A44" s="56" t="s">
        <v>21</v>
      </c>
      <c r="B44" s="56">
        <v>5</v>
      </c>
      <c r="C44" s="56" t="s">
        <v>596</v>
      </c>
      <c r="D44" s="7" t="s">
        <v>635</v>
      </c>
      <c r="E44" s="56">
        <v>2</v>
      </c>
      <c r="F44" s="56" t="s">
        <v>605</v>
      </c>
      <c r="G44" s="56"/>
      <c r="H44" s="81" t="s">
        <v>426</v>
      </c>
      <c r="I44" s="5" t="s">
        <v>49</v>
      </c>
      <c r="J44" s="58">
        <v>3</v>
      </c>
      <c r="K44" s="5" t="s">
        <v>12</v>
      </c>
      <c r="L44" s="5" t="s">
        <v>967</v>
      </c>
      <c r="M44" s="8">
        <v>2</v>
      </c>
      <c r="N44" s="8">
        <v>2</v>
      </c>
      <c r="O44" s="8">
        <v>210</v>
      </c>
      <c r="P44" s="8">
        <v>1</v>
      </c>
      <c r="Q44" s="8">
        <f t="shared" si="0"/>
        <v>210</v>
      </c>
      <c r="R44" s="8">
        <v>42</v>
      </c>
      <c r="S44" s="50">
        <f t="shared" si="1"/>
        <v>17.64</v>
      </c>
    </row>
    <row r="45" spans="1:19" ht="20.100000000000001" customHeight="1" x14ac:dyDescent="0.4">
      <c r="A45" s="56" t="s">
        <v>24</v>
      </c>
      <c r="B45" s="56">
        <v>5</v>
      </c>
      <c r="C45" s="56" t="s">
        <v>596</v>
      </c>
      <c r="D45" s="7" t="s">
        <v>634</v>
      </c>
      <c r="E45" s="56">
        <v>2</v>
      </c>
      <c r="F45" s="56" t="s">
        <v>605</v>
      </c>
      <c r="G45" s="56"/>
      <c r="H45" s="82"/>
      <c r="I45" s="5" t="s">
        <v>55</v>
      </c>
      <c r="J45" s="58">
        <v>3</v>
      </c>
      <c r="K45" s="5" t="s">
        <v>219</v>
      </c>
      <c r="L45" s="5" t="s">
        <v>967</v>
      </c>
      <c r="M45" s="8">
        <v>6</v>
      </c>
      <c r="N45" s="8">
        <v>12</v>
      </c>
      <c r="O45" s="8">
        <v>210</v>
      </c>
      <c r="P45" s="8">
        <v>7</v>
      </c>
      <c r="Q45" s="8">
        <f t="shared" si="0"/>
        <v>1470</v>
      </c>
      <c r="R45" s="8">
        <v>42</v>
      </c>
      <c r="S45" s="50">
        <f t="shared" si="1"/>
        <v>740.88</v>
      </c>
    </row>
    <row r="46" spans="1:19" ht="20.100000000000001" customHeight="1" x14ac:dyDescent="0.4">
      <c r="A46" s="56" t="s">
        <v>16</v>
      </c>
      <c r="B46" s="56">
        <v>5</v>
      </c>
      <c r="C46" s="56" t="s">
        <v>596</v>
      </c>
      <c r="D46" s="7" t="s">
        <v>634</v>
      </c>
      <c r="E46" s="56">
        <v>2</v>
      </c>
      <c r="F46" s="56" t="s">
        <v>605</v>
      </c>
      <c r="G46" s="56"/>
      <c r="H46" s="82"/>
      <c r="I46" s="5" t="s">
        <v>225</v>
      </c>
      <c r="J46" s="58">
        <v>3</v>
      </c>
      <c r="K46" s="5" t="s">
        <v>58</v>
      </c>
      <c r="L46" s="5" t="s">
        <v>967</v>
      </c>
      <c r="M46" s="8">
        <v>1</v>
      </c>
      <c r="N46" s="8">
        <v>1</v>
      </c>
      <c r="O46" s="8">
        <v>210</v>
      </c>
      <c r="P46" s="8">
        <v>7</v>
      </c>
      <c r="Q46" s="8">
        <f t="shared" si="0"/>
        <v>1470</v>
      </c>
      <c r="R46" s="8">
        <v>42</v>
      </c>
      <c r="S46" s="50">
        <f t="shared" si="1"/>
        <v>61.74</v>
      </c>
    </row>
    <row r="47" spans="1:19" ht="20.100000000000001" customHeight="1" x14ac:dyDescent="0.4">
      <c r="A47" s="56" t="s">
        <v>24</v>
      </c>
      <c r="B47" s="56">
        <v>5</v>
      </c>
      <c r="C47" s="56" t="s">
        <v>596</v>
      </c>
      <c r="D47" s="7" t="s">
        <v>634</v>
      </c>
      <c r="E47" s="56">
        <v>2</v>
      </c>
      <c r="F47" s="56" t="s">
        <v>605</v>
      </c>
      <c r="G47" s="56"/>
      <c r="H47" s="82"/>
      <c r="I47" s="5" t="s">
        <v>225</v>
      </c>
      <c r="J47" s="58">
        <v>3</v>
      </c>
      <c r="K47" s="5" t="s">
        <v>219</v>
      </c>
      <c r="L47" s="5" t="s">
        <v>967</v>
      </c>
      <c r="M47" s="8">
        <v>4</v>
      </c>
      <c r="N47" s="8">
        <v>8</v>
      </c>
      <c r="O47" s="8">
        <v>210</v>
      </c>
      <c r="P47" s="8">
        <v>7</v>
      </c>
      <c r="Q47" s="8">
        <f t="shared" ref="Q47:Q76" si="2">O47*P47</f>
        <v>1470</v>
      </c>
      <c r="R47" s="8">
        <v>42</v>
      </c>
      <c r="S47" s="50">
        <f t="shared" si="1"/>
        <v>493.92</v>
      </c>
    </row>
    <row r="48" spans="1:19" ht="20.100000000000001" customHeight="1" x14ac:dyDescent="0.4">
      <c r="A48" s="56" t="s">
        <v>16</v>
      </c>
      <c r="B48" s="56">
        <v>5</v>
      </c>
      <c r="C48" s="56" t="s">
        <v>596</v>
      </c>
      <c r="D48" s="7" t="s">
        <v>634</v>
      </c>
      <c r="E48" s="56">
        <v>2</v>
      </c>
      <c r="F48" s="56" t="s">
        <v>605</v>
      </c>
      <c r="G48" s="56"/>
      <c r="H48" s="82"/>
      <c r="I48" s="5" t="s">
        <v>226</v>
      </c>
      <c r="J48" s="58">
        <v>3</v>
      </c>
      <c r="K48" s="5" t="s">
        <v>58</v>
      </c>
      <c r="L48" s="5" t="s">
        <v>967</v>
      </c>
      <c r="M48" s="8">
        <v>1</v>
      </c>
      <c r="N48" s="8">
        <v>1</v>
      </c>
      <c r="O48" s="8">
        <v>210</v>
      </c>
      <c r="P48" s="8">
        <v>7</v>
      </c>
      <c r="Q48" s="8">
        <f t="shared" si="2"/>
        <v>1470</v>
      </c>
      <c r="R48" s="8">
        <v>42</v>
      </c>
      <c r="S48" s="50">
        <f t="shared" si="1"/>
        <v>61.74</v>
      </c>
    </row>
    <row r="49" spans="1:19" ht="20.100000000000001" customHeight="1" x14ac:dyDescent="0.4">
      <c r="A49" s="56" t="s">
        <v>24</v>
      </c>
      <c r="B49" s="56">
        <v>5</v>
      </c>
      <c r="C49" s="56" t="s">
        <v>596</v>
      </c>
      <c r="D49" s="7" t="s">
        <v>634</v>
      </c>
      <c r="E49" s="56">
        <v>2</v>
      </c>
      <c r="F49" s="56" t="s">
        <v>605</v>
      </c>
      <c r="G49" s="56"/>
      <c r="H49" s="82"/>
      <c r="I49" s="5" t="s">
        <v>226</v>
      </c>
      <c r="J49" s="58">
        <v>3</v>
      </c>
      <c r="K49" s="5" t="s">
        <v>219</v>
      </c>
      <c r="L49" s="5" t="s">
        <v>967</v>
      </c>
      <c r="M49" s="8">
        <v>6</v>
      </c>
      <c r="N49" s="8">
        <v>12</v>
      </c>
      <c r="O49" s="8">
        <v>210</v>
      </c>
      <c r="P49" s="8">
        <v>7</v>
      </c>
      <c r="Q49" s="8">
        <f t="shared" si="2"/>
        <v>1470</v>
      </c>
      <c r="R49" s="8">
        <v>42</v>
      </c>
      <c r="S49" s="50">
        <f t="shared" si="1"/>
        <v>740.88</v>
      </c>
    </row>
    <row r="50" spans="1:19" ht="20.100000000000001" customHeight="1" x14ac:dyDescent="0.4">
      <c r="A50" s="56" t="s">
        <v>16</v>
      </c>
      <c r="B50" s="56">
        <v>5</v>
      </c>
      <c r="C50" s="56" t="s">
        <v>596</v>
      </c>
      <c r="D50" s="7" t="s">
        <v>634</v>
      </c>
      <c r="E50" s="56">
        <v>2</v>
      </c>
      <c r="F50" s="56" t="s">
        <v>605</v>
      </c>
      <c r="G50" s="56"/>
      <c r="H50" s="82"/>
      <c r="I50" s="5" t="s">
        <v>84</v>
      </c>
      <c r="J50" s="58">
        <v>3</v>
      </c>
      <c r="K50" s="5" t="s">
        <v>58</v>
      </c>
      <c r="L50" s="5" t="s">
        <v>967</v>
      </c>
      <c r="M50" s="8">
        <v>1</v>
      </c>
      <c r="N50" s="8">
        <v>1</v>
      </c>
      <c r="O50" s="8">
        <v>210</v>
      </c>
      <c r="P50" s="8">
        <v>8</v>
      </c>
      <c r="Q50" s="8">
        <f t="shared" si="2"/>
        <v>1680</v>
      </c>
      <c r="R50" s="8">
        <v>42</v>
      </c>
      <c r="S50" s="50">
        <f t="shared" si="1"/>
        <v>70.56</v>
      </c>
    </row>
    <row r="51" spans="1:19" ht="20.100000000000001" customHeight="1" x14ac:dyDescent="0.4">
      <c r="A51" s="56" t="s">
        <v>24</v>
      </c>
      <c r="B51" s="56">
        <v>5</v>
      </c>
      <c r="C51" s="56" t="s">
        <v>596</v>
      </c>
      <c r="D51" s="7" t="s">
        <v>634</v>
      </c>
      <c r="E51" s="56">
        <v>2</v>
      </c>
      <c r="F51" s="56" t="s">
        <v>605</v>
      </c>
      <c r="G51" s="56"/>
      <c r="H51" s="82"/>
      <c r="I51" s="5" t="s">
        <v>84</v>
      </c>
      <c r="J51" s="58">
        <v>3</v>
      </c>
      <c r="K51" s="5" t="s">
        <v>219</v>
      </c>
      <c r="L51" s="5" t="s">
        <v>967</v>
      </c>
      <c r="M51" s="8">
        <v>6</v>
      </c>
      <c r="N51" s="8">
        <v>12</v>
      </c>
      <c r="O51" s="8">
        <v>210</v>
      </c>
      <c r="P51" s="8">
        <v>8</v>
      </c>
      <c r="Q51" s="8">
        <f t="shared" si="2"/>
        <v>1680</v>
      </c>
      <c r="R51" s="8">
        <v>42</v>
      </c>
      <c r="S51" s="50">
        <f t="shared" si="1"/>
        <v>846.72</v>
      </c>
    </row>
    <row r="52" spans="1:19" ht="20.100000000000001" customHeight="1" x14ac:dyDescent="0.4">
      <c r="A52" s="56" t="s">
        <v>16</v>
      </c>
      <c r="B52" s="56">
        <v>5</v>
      </c>
      <c r="C52" s="56" t="s">
        <v>596</v>
      </c>
      <c r="D52" s="7" t="s">
        <v>634</v>
      </c>
      <c r="E52" s="56">
        <v>2</v>
      </c>
      <c r="F52" s="56" t="s">
        <v>605</v>
      </c>
      <c r="G52" s="56"/>
      <c r="H52" s="82"/>
      <c r="I52" s="5" t="s">
        <v>227</v>
      </c>
      <c r="J52" s="58">
        <v>3</v>
      </c>
      <c r="K52" s="5" t="s">
        <v>58</v>
      </c>
      <c r="L52" s="5" t="s">
        <v>967</v>
      </c>
      <c r="M52" s="8">
        <v>1</v>
      </c>
      <c r="N52" s="8">
        <v>1</v>
      </c>
      <c r="O52" s="8">
        <v>210</v>
      </c>
      <c r="P52" s="8">
        <v>8</v>
      </c>
      <c r="Q52" s="8">
        <f t="shared" si="2"/>
        <v>1680</v>
      </c>
      <c r="R52" s="8">
        <v>42</v>
      </c>
      <c r="S52" s="50">
        <f t="shared" si="1"/>
        <v>70.56</v>
      </c>
    </row>
    <row r="53" spans="1:19" ht="20.100000000000001" customHeight="1" x14ac:dyDescent="0.4">
      <c r="A53" s="56" t="s">
        <v>24</v>
      </c>
      <c r="B53" s="56">
        <v>5</v>
      </c>
      <c r="C53" s="56" t="s">
        <v>596</v>
      </c>
      <c r="D53" s="7" t="s">
        <v>634</v>
      </c>
      <c r="E53" s="56">
        <v>2</v>
      </c>
      <c r="F53" s="56" t="s">
        <v>605</v>
      </c>
      <c r="G53" s="56"/>
      <c r="H53" s="82"/>
      <c r="I53" s="5" t="s">
        <v>227</v>
      </c>
      <c r="J53" s="58">
        <v>3</v>
      </c>
      <c r="K53" s="5" t="s">
        <v>219</v>
      </c>
      <c r="L53" s="5" t="s">
        <v>967</v>
      </c>
      <c r="M53" s="8">
        <v>6</v>
      </c>
      <c r="N53" s="8">
        <v>12</v>
      </c>
      <c r="O53" s="8">
        <v>210</v>
      </c>
      <c r="P53" s="8">
        <v>8</v>
      </c>
      <c r="Q53" s="8">
        <f t="shared" si="2"/>
        <v>1680</v>
      </c>
      <c r="R53" s="8">
        <v>42</v>
      </c>
      <c r="S53" s="50">
        <f t="shared" si="1"/>
        <v>846.72</v>
      </c>
    </row>
    <row r="54" spans="1:19" ht="20.100000000000001" customHeight="1" x14ac:dyDescent="0.4">
      <c r="A54" s="56" t="s">
        <v>24</v>
      </c>
      <c r="B54" s="56">
        <v>5</v>
      </c>
      <c r="C54" s="56" t="s">
        <v>596</v>
      </c>
      <c r="D54" s="7" t="s">
        <v>634</v>
      </c>
      <c r="E54" s="56">
        <v>2</v>
      </c>
      <c r="F54" s="56" t="s">
        <v>605</v>
      </c>
      <c r="G54" s="56"/>
      <c r="H54" s="82"/>
      <c r="I54" s="5" t="s">
        <v>228</v>
      </c>
      <c r="J54" s="58">
        <v>3</v>
      </c>
      <c r="K54" s="5" t="s">
        <v>219</v>
      </c>
      <c r="L54" s="5" t="s">
        <v>967</v>
      </c>
      <c r="M54" s="8">
        <v>6</v>
      </c>
      <c r="N54" s="8">
        <v>12</v>
      </c>
      <c r="O54" s="8">
        <v>210</v>
      </c>
      <c r="P54" s="8">
        <v>8</v>
      </c>
      <c r="Q54" s="8">
        <f t="shared" si="2"/>
        <v>1680</v>
      </c>
      <c r="R54" s="8">
        <v>42</v>
      </c>
      <c r="S54" s="50">
        <f t="shared" si="1"/>
        <v>846.72</v>
      </c>
    </row>
    <row r="55" spans="1:19" ht="20.100000000000001" customHeight="1" x14ac:dyDescent="0.4">
      <c r="A55" s="56" t="s">
        <v>24</v>
      </c>
      <c r="B55" s="56">
        <v>5</v>
      </c>
      <c r="C55" s="56" t="s">
        <v>596</v>
      </c>
      <c r="D55" s="7" t="s">
        <v>634</v>
      </c>
      <c r="E55" s="56">
        <v>2</v>
      </c>
      <c r="F55" s="56" t="s">
        <v>605</v>
      </c>
      <c r="G55" s="56"/>
      <c r="H55" s="82"/>
      <c r="I55" s="5" t="s">
        <v>229</v>
      </c>
      <c r="J55" s="58">
        <v>3</v>
      </c>
      <c r="K55" s="5" t="s">
        <v>219</v>
      </c>
      <c r="L55" s="5" t="s">
        <v>967</v>
      </c>
      <c r="M55" s="8">
        <v>3</v>
      </c>
      <c r="N55" s="8">
        <v>6</v>
      </c>
      <c r="O55" s="8">
        <v>210</v>
      </c>
      <c r="P55" s="8">
        <v>1</v>
      </c>
      <c r="Q55" s="8">
        <f>O55*P55</f>
        <v>210</v>
      </c>
      <c r="R55" s="8">
        <v>42</v>
      </c>
      <c r="S55" s="50">
        <f t="shared" si="1"/>
        <v>52.92</v>
      </c>
    </row>
    <row r="56" spans="1:19" ht="20.100000000000001" customHeight="1" x14ac:dyDescent="0.4">
      <c r="A56" s="56" t="s">
        <v>21</v>
      </c>
      <c r="B56" s="56">
        <v>5</v>
      </c>
      <c r="C56" s="56" t="s">
        <v>596</v>
      </c>
      <c r="D56" s="7" t="s">
        <v>634</v>
      </c>
      <c r="E56" s="56">
        <v>2</v>
      </c>
      <c r="F56" s="56" t="s">
        <v>605</v>
      </c>
      <c r="G56" s="56"/>
      <c r="H56" s="82"/>
      <c r="I56" s="5" t="s">
        <v>739</v>
      </c>
      <c r="J56" s="58">
        <v>3.4</v>
      </c>
      <c r="K56" s="5" t="s">
        <v>12</v>
      </c>
      <c r="L56" s="5" t="s">
        <v>967</v>
      </c>
      <c r="M56" s="8">
        <v>2</v>
      </c>
      <c r="N56" s="8">
        <v>2</v>
      </c>
      <c r="O56" s="8">
        <v>210</v>
      </c>
      <c r="P56" s="8">
        <v>10</v>
      </c>
      <c r="Q56" s="8">
        <f t="shared" si="2"/>
        <v>2100</v>
      </c>
      <c r="R56" s="8">
        <v>42</v>
      </c>
      <c r="S56" s="50">
        <f t="shared" si="1"/>
        <v>176.4</v>
      </c>
    </row>
    <row r="57" spans="1:19" ht="20.100000000000001" customHeight="1" x14ac:dyDescent="0.4">
      <c r="A57" s="56" t="s">
        <v>16</v>
      </c>
      <c r="B57" s="56">
        <v>5</v>
      </c>
      <c r="C57" s="56" t="s">
        <v>596</v>
      </c>
      <c r="D57" s="7" t="s">
        <v>633</v>
      </c>
      <c r="E57" s="56">
        <v>3</v>
      </c>
      <c r="F57" s="56" t="s">
        <v>605</v>
      </c>
      <c r="G57" s="56"/>
      <c r="H57" s="81" t="s">
        <v>427</v>
      </c>
      <c r="I57" s="5" t="s">
        <v>78</v>
      </c>
      <c r="J57" s="58">
        <v>3</v>
      </c>
      <c r="K57" s="5" t="s">
        <v>58</v>
      </c>
      <c r="L57" s="5" t="s">
        <v>967</v>
      </c>
      <c r="M57" s="8">
        <v>1</v>
      </c>
      <c r="N57" s="8">
        <v>1</v>
      </c>
      <c r="O57" s="8">
        <v>210</v>
      </c>
      <c r="P57" s="8">
        <v>8</v>
      </c>
      <c r="Q57" s="8">
        <f t="shared" si="2"/>
        <v>1680</v>
      </c>
      <c r="R57" s="8">
        <v>42</v>
      </c>
      <c r="S57" s="50">
        <f t="shared" si="1"/>
        <v>70.56</v>
      </c>
    </row>
    <row r="58" spans="1:19" ht="20.100000000000001" customHeight="1" x14ac:dyDescent="0.4">
      <c r="A58" s="56" t="s">
        <v>24</v>
      </c>
      <c r="B58" s="56">
        <v>5</v>
      </c>
      <c r="C58" s="56" t="s">
        <v>596</v>
      </c>
      <c r="D58" s="7" t="s">
        <v>633</v>
      </c>
      <c r="E58" s="56">
        <v>3</v>
      </c>
      <c r="F58" s="56" t="s">
        <v>605</v>
      </c>
      <c r="G58" s="56"/>
      <c r="H58" s="82"/>
      <c r="I58" s="5" t="s">
        <v>78</v>
      </c>
      <c r="J58" s="58">
        <v>3</v>
      </c>
      <c r="K58" s="5" t="s">
        <v>219</v>
      </c>
      <c r="L58" s="5" t="s">
        <v>967</v>
      </c>
      <c r="M58" s="8">
        <v>6</v>
      </c>
      <c r="N58" s="8">
        <v>12</v>
      </c>
      <c r="O58" s="8">
        <v>210</v>
      </c>
      <c r="P58" s="8">
        <v>8</v>
      </c>
      <c r="Q58" s="8">
        <f t="shared" si="2"/>
        <v>1680</v>
      </c>
      <c r="R58" s="8">
        <v>42</v>
      </c>
      <c r="S58" s="50">
        <f t="shared" si="1"/>
        <v>846.72</v>
      </c>
    </row>
    <row r="59" spans="1:19" ht="20.100000000000001" customHeight="1" x14ac:dyDescent="0.4">
      <c r="A59" s="56" t="s">
        <v>16</v>
      </c>
      <c r="B59" s="56">
        <v>5</v>
      </c>
      <c r="C59" s="56" t="s">
        <v>596</v>
      </c>
      <c r="D59" s="7" t="s">
        <v>632</v>
      </c>
      <c r="E59" s="56">
        <v>3</v>
      </c>
      <c r="F59" s="56" t="s">
        <v>605</v>
      </c>
      <c r="G59" s="56"/>
      <c r="H59" s="82"/>
      <c r="I59" s="5" t="s">
        <v>230</v>
      </c>
      <c r="J59" s="58">
        <v>3</v>
      </c>
      <c r="K59" s="5" t="s">
        <v>58</v>
      </c>
      <c r="L59" s="5" t="s">
        <v>967</v>
      </c>
      <c r="M59" s="8">
        <v>1</v>
      </c>
      <c r="N59" s="8">
        <v>1</v>
      </c>
      <c r="O59" s="8">
        <v>210</v>
      </c>
      <c r="P59" s="8">
        <v>8</v>
      </c>
      <c r="Q59" s="8">
        <f t="shared" si="2"/>
        <v>1680</v>
      </c>
      <c r="R59" s="8">
        <v>42</v>
      </c>
      <c r="S59" s="50">
        <f t="shared" si="1"/>
        <v>70.56</v>
      </c>
    </row>
    <row r="60" spans="1:19" ht="20.100000000000001" customHeight="1" x14ac:dyDescent="0.4">
      <c r="A60" s="56" t="s">
        <v>24</v>
      </c>
      <c r="B60" s="56">
        <v>5</v>
      </c>
      <c r="C60" s="56" t="s">
        <v>596</v>
      </c>
      <c r="D60" s="7" t="s">
        <v>632</v>
      </c>
      <c r="E60" s="56">
        <v>3</v>
      </c>
      <c r="F60" s="56" t="s">
        <v>605</v>
      </c>
      <c r="G60" s="56"/>
      <c r="H60" s="82"/>
      <c r="I60" s="5" t="s">
        <v>230</v>
      </c>
      <c r="J60" s="58">
        <v>3</v>
      </c>
      <c r="K60" s="5" t="s">
        <v>219</v>
      </c>
      <c r="L60" s="5" t="s">
        <v>967</v>
      </c>
      <c r="M60" s="8">
        <v>6</v>
      </c>
      <c r="N60" s="8">
        <v>12</v>
      </c>
      <c r="O60" s="8">
        <v>210</v>
      </c>
      <c r="P60" s="8">
        <v>8</v>
      </c>
      <c r="Q60" s="8">
        <f t="shared" si="2"/>
        <v>1680</v>
      </c>
      <c r="R60" s="8">
        <v>42</v>
      </c>
      <c r="S60" s="50">
        <f t="shared" si="1"/>
        <v>846.72</v>
      </c>
    </row>
    <row r="61" spans="1:19" ht="20.100000000000001" customHeight="1" x14ac:dyDescent="0.4">
      <c r="A61" s="56" t="s">
        <v>16</v>
      </c>
      <c r="B61" s="56">
        <v>5</v>
      </c>
      <c r="C61" s="56" t="s">
        <v>596</v>
      </c>
      <c r="D61" s="7" t="s">
        <v>632</v>
      </c>
      <c r="E61" s="56">
        <v>3</v>
      </c>
      <c r="F61" s="56" t="s">
        <v>605</v>
      </c>
      <c r="G61" s="56"/>
      <c r="H61" s="82"/>
      <c r="I61" s="5" t="s">
        <v>231</v>
      </c>
      <c r="J61" s="58">
        <v>3</v>
      </c>
      <c r="K61" s="5" t="s">
        <v>58</v>
      </c>
      <c r="L61" s="5" t="s">
        <v>967</v>
      </c>
      <c r="M61" s="8">
        <v>1</v>
      </c>
      <c r="N61" s="8">
        <v>1</v>
      </c>
      <c r="O61" s="8">
        <v>210</v>
      </c>
      <c r="P61" s="8">
        <v>8</v>
      </c>
      <c r="Q61" s="8">
        <f t="shared" si="2"/>
        <v>1680</v>
      </c>
      <c r="R61" s="8">
        <v>42</v>
      </c>
      <c r="S61" s="50">
        <f t="shared" si="1"/>
        <v>70.56</v>
      </c>
    </row>
    <row r="62" spans="1:19" ht="20.100000000000001" customHeight="1" x14ac:dyDescent="0.4">
      <c r="A62" s="56" t="s">
        <v>24</v>
      </c>
      <c r="B62" s="56">
        <v>5</v>
      </c>
      <c r="C62" s="56" t="s">
        <v>596</v>
      </c>
      <c r="D62" s="7" t="s">
        <v>632</v>
      </c>
      <c r="E62" s="56">
        <v>3</v>
      </c>
      <c r="F62" s="56" t="s">
        <v>605</v>
      </c>
      <c r="G62" s="56"/>
      <c r="H62" s="82"/>
      <c r="I62" s="5" t="s">
        <v>231</v>
      </c>
      <c r="J62" s="58">
        <v>3</v>
      </c>
      <c r="K62" s="5" t="s">
        <v>219</v>
      </c>
      <c r="L62" s="5" t="s">
        <v>967</v>
      </c>
      <c r="M62" s="8">
        <v>6</v>
      </c>
      <c r="N62" s="8">
        <v>12</v>
      </c>
      <c r="O62" s="8">
        <v>210</v>
      </c>
      <c r="P62" s="8">
        <v>8</v>
      </c>
      <c r="Q62" s="8">
        <f t="shared" si="2"/>
        <v>1680</v>
      </c>
      <c r="R62" s="8">
        <v>42</v>
      </c>
      <c r="S62" s="50">
        <f t="shared" si="1"/>
        <v>846.72</v>
      </c>
    </row>
    <row r="63" spans="1:19" ht="20.100000000000001" customHeight="1" x14ac:dyDescent="0.4">
      <c r="A63" s="56" t="s">
        <v>16</v>
      </c>
      <c r="B63" s="56">
        <v>5</v>
      </c>
      <c r="C63" s="56" t="s">
        <v>596</v>
      </c>
      <c r="D63" s="7" t="s">
        <v>632</v>
      </c>
      <c r="E63" s="56">
        <v>3</v>
      </c>
      <c r="F63" s="56" t="s">
        <v>605</v>
      </c>
      <c r="G63" s="56"/>
      <c r="H63" s="82"/>
      <c r="I63" s="5" t="s">
        <v>674</v>
      </c>
      <c r="J63" s="58">
        <v>3</v>
      </c>
      <c r="K63" s="5" t="s">
        <v>58</v>
      </c>
      <c r="L63" s="5" t="s">
        <v>967</v>
      </c>
      <c r="M63" s="8">
        <v>1</v>
      </c>
      <c r="N63" s="8">
        <v>1</v>
      </c>
      <c r="O63" s="8">
        <v>210</v>
      </c>
      <c r="P63" s="8">
        <v>4</v>
      </c>
      <c r="Q63" s="8">
        <f t="shared" si="2"/>
        <v>840</v>
      </c>
      <c r="R63" s="8">
        <v>42</v>
      </c>
      <c r="S63" s="50">
        <f t="shared" si="1"/>
        <v>35.28</v>
      </c>
    </row>
    <row r="64" spans="1:19" ht="20.100000000000001" customHeight="1" x14ac:dyDescent="0.4">
      <c r="A64" s="56" t="s">
        <v>24</v>
      </c>
      <c r="B64" s="56">
        <v>5</v>
      </c>
      <c r="C64" s="56" t="s">
        <v>596</v>
      </c>
      <c r="D64" s="7" t="s">
        <v>632</v>
      </c>
      <c r="E64" s="56">
        <v>3</v>
      </c>
      <c r="F64" s="56" t="s">
        <v>605</v>
      </c>
      <c r="G64" s="56"/>
      <c r="H64" s="82"/>
      <c r="I64" s="5" t="s">
        <v>674</v>
      </c>
      <c r="J64" s="58">
        <v>3</v>
      </c>
      <c r="K64" s="5" t="s">
        <v>219</v>
      </c>
      <c r="L64" s="5" t="s">
        <v>967</v>
      </c>
      <c r="M64" s="8">
        <v>6</v>
      </c>
      <c r="N64" s="8">
        <v>12</v>
      </c>
      <c r="O64" s="8">
        <v>210</v>
      </c>
      <c r="P64" s="8">
        <v>4</v>
      </c>
      <c r="Q64" s="8">
        <f t="shared" si="2"/>
        <v>840</v>
      </c>
      <c r="R64" s="8">
        <v>42</v>
      </c>
      <c r="S64" s="50">
        <f t="shared" si="1"/>
        <v>423.36</v>
      </c>
    </row>
    <row r="65" spans="1:19" ht="20.100000000000001" customHeight="1" x14ac:dyDescent="0.4">
      <c r="A65" s="56"/>
      <c r="B65" s="56">
        <v>5</v>
      </c>
      <c r="C65" s="56" t="s">
        <v>596</v>
      </c>
      <c r="D65" s="7" t="s">
        <v>632</v>
      </c>
      <c r="E65" s="56">
        <v>3</v>
      </c>
      <c r="F65" s="56" t="s">
        <v>605</v>
      </c>
      <c r="G65" s="56"/>
      <c r="H65" s="82"/>
      <c r="I65" s="5" t="s">
        <v>374</v>
      </c>
      <c r="J65" s="58">
        <v>3</v>
      </c>
      <c r="K65" s="5" t="s">
        <v>375</v>
      </c>
      <c r="L65" s="5" t="s">
        <v>967</v>
      </c>
      <c r="M65" s="8">
        <v>1</v>
      </c>
      <c r="N65" s="8">
        <v>1</v>
      </c>
      <c r="O65" s="8">
        <v>210</v>
      </c>
      <c r="P65" s="8">
        <v>1</v>
      </c>
      <c r="Q65" s="8">
        <f t="shared" si="2"/>
        <v>210</v>
      </c>
      <c r="R65" s="8">
        <v>42</v>
      </c>
      <c r="S65" s="50">
        <f t="shared" si="1"/>
        <v>8.82</v>
      </c>
    </row>
    <row r="66" spans="1:19" ht="20.100000000000001" customHeight="1" x14ac:dyDescent="0.4">
      <c r="A66" s="56" t="s">
        <v>21</v>
      </c>
      <c r="B66" s="56">
        <v>5</v>
      </c>
      <c r="C66" s="56" t="s">
        <v>596</v>
      </c>
      <c r="D66" s="7" t="s">
        <v>896</v>
      </c>
      <c r="E66" s="56">
        <v>3</v>
      </c>
      <c r="F66" s="56" t="s">
        <v>605</v>
      </c>
      <c r="G66" s="54"/>
      <c r="H66" s="83"/>
      <c r="I66" s="5" t="s">
        <v>730</v>
      </c>
      <c r="J66" s="58">
        <v>2.7</v>
      </c>
      <c r="K66" s="5" t="s">
        <v>12</v>
      </c>
      <c r="L66" s="5" t="s">
        <v>967</v>
      </c>
      <c r="M66" s="8">
        <v>1</v>
      </c>
      <c r="N66" s="8">
        <v>1</v>
      </c>
      <c r="O66" s="8">
        <v>210</v>
      </c>
      <c r="P66" s="8">
        <v>10</v>
      </c>
      <c r="Q66" s="8">
        <f>O66*P66</f>
        <v>2100</v>
      </c>
      <c r="R66" s="8">
        <v>42</v>
      </c>
      <c r="S66" s="50">
        <f t="shared" si="1"/>
        <v>88.2</v>
      </c>
    </row>
    <row r="67" spans="1:19" ht="20.100000000000001" customHeight="1" x14ac:dyDescent="0.4">
      <c r="A67" s="56" t="s">
        <v>21</v>
      </c>
      <c r="B67" s="56">
        <v>5</v>
      </c>
      <c r="C67" s="56" t="s">
        <v>596</v>
      </c>
      <c r="D67" s="7" t="s">
        <v>635</v>
      </c>
      <c r="E67" s="56">
        <v>3</v>
      </c>
      <c r="F67" s="56" t="s">
        <v>605</v>
      </c>
      <c r="G67" s="54"/>
      <c r="H67" s="81" t="s">
        <v>428</v>
      </c>
      <c r="I67" s="5" t="s">
        <v>49</v>
      </c>
      <c r="J67" s="58">
        <v>3</v>
      </c>
      <c r="K67" s="5" t="s">
        <v>12</v>
      </c>
      <c r="L67" s="5" t="s">
        <v>967</v>
      </c>
      <c r="M67" s="8">
        <v>2</v>
      </c>
      <c r="N67" s="8">
        <v>2</v>
      </c>
      <c r="O67" s="8">
        <v>210</v>
      </c>
      <c r="P67" s="8">
        <v>1</v>
      </c>
      <c r="Q67" s="8">
        <f t="shared" si="2"/>
        <v>210</v>
      </c>
      <c r="R67" s="8">
        <v>42</v>
      </c>
      <c r="S67" s="50">
        <f t="shared" si="1"/>
        <v>17.64</v>
      </c>
    </row>
    <row r="68" spans="1:19" ht="20.100000000000001" customHeight="1" x14ac:dyDescent="0.4">
      <c r="A68" s="56" t="s">
        <v>16</v>
      </c>
      <c r="B68" s="56">
        <v>5</v>
      </c>
      <c r="C68" s="56" t="s">
        <v>596</v>
      </c>
      <c r="D68" s="7" t="s">
        <v>635</v>
      </c>
      <c r="E68" s="56">
        <v>3</v>
      </c>
      <c r="F68" s="56" t="s">
        <v>605</v>
      </c>
      <c r="G68" s="54"/>
      <c r="H68" s="82"/>
      <c r="I68" s="5" t="s">
        <v>80</v>
      </c>
      <c r="J68" s="58">
        <v>3</v>
      </c>
      <c r="K68" s="5" t="s">
        <v>58</v>
      </c>
      <c r="L68" s="5" t="s">
        <v>967</v>
      </c>
      <c r="M68" s="8">
        <v>1</v>
      </c>
      <c r="N68" s="8">
        <v>1</v>
      </c>
      <c r="O68" s="8">
        <v>210</v>
      </c>
      <c r="P68" s="8">
        <v>8</v>
      </c>
      <c r="Q68" s="8">
        <f t="shared" si="2"/>
        <v>1680</v>
      </c>
      <c r="R68" s="8">
        <v>42</v>
      </c>
      <c r="S68" s="50">
        <f t="shared" si="1"/>
        <v>70.56</v>
      </c>
    </row>
    <row r="69" spans="1:19" ht="20.100000000000001" customHeight="1" x14ac:dyDescent="0.4">
      <c r="A69" s="56" t="s">
        <v>24</v>
      </c>
      <c r="B69" s="56">
        <v>5</v>
      </c>
      <c r="C69" s="56" t="s">
        <v>596</v>
      </c>
      <c r="D69" s="7" t="s">
        <v>634</v>
      </c>
      <c r="E69" s="56">
        <v>3</v>
      </c>
      <c r="F69" s="56" t="s">
        <v>605</v>
      </c>
      <c r="G69" s="54"/>
      <c r="H69" s="82"/>
      <c r="I69" s="5" t="s">
        <v>80</v>
      </c>
      <c r="J69" s="58">
        <v>3</v>
      </c>
      <c r="K69" s="5" t="s">
        <v>219</v>
      </c>
      <c r="L69" s="5" t="s">
        <v>967</v>
      </c>
      <c r="M69" s="8">
        <v>5</v>
      </c>
      <c r="N69" s="8">
        <v>10</v>
      </c>
      <c r="O69" s="8">
        <v>210</v>
      </c>
      <c r="P69" s="8">
        <v>8</v>
      </c>
      <c r="Q69" s="8">
        <f t="shared" si="2"/>
        <v>1680</v>
      </c>
      <c r="R69" s="8">
        <v>42</v>
      </c>
      <c r="S69" s="50">
        <f t="shared" si="1"/>
        <v>705.6</v>
      </c>
    </row>
    <row r="70" spans="1:19" ht="20.100000000000001" customHeight="1" x14ac:dyDescent="0.4">
      <c r="A70" s="56" t="s">
        <v>16</v>
      </c>
      <c r="B70" s="56">
        <v>5</v>
      </c>
      <c r="C70" s="56" t="s">
        <v>596</v>
      </c>
      <c r="D70" s="7" t="s">
        <v>634</v>
      </c>
      <c r="E70" s="56">
        <v>3</v>
      </c>
      <c r="F70" s="56" t="s">
        <v>605</v>
      </c>
      <c r="G70" s="54"/>
      <c r="H70" s="82"/>
      <c r="I70" s="5" t="s">
        <v>232</v>
      </c>
      <c r="J70" s="58">
        <v>3</v>
      </c>
      <c r="K70" s="5" t="s">
        <v>58</v>
      </c>
      <c r="L70" s="5" t="s">
        <v>967</v>
      </c>
      <c r="M70" s="8">
        <v>1</v>
      </c>
      <c r="N70" s="8">
        <v>1</v>
      </c>
      <c r="O70" s="8">
        <v>210</v>
      </c>
      <c r="P70" s="8">
        <v>8</v>
      </c>
      <c r="Q70" s="8">
        <f t="shared" si="2"/>
        <v>1680</v>
      </c>
      <c r="R70" s="8">
        <v>42</v>
      </c>
      <c r="S70" s="50">
        <f t="shared" si="1"/>
        <v>70.56</v>
      </c>
    </row>
    <row r="71" spans="1:19" ht="20.100000000000001" customHeight="1" x14ac:dyDescent="0.4">
      <c r="A71" s="56" t="s">
        <v>24</v>
      </c>
      <c r="B71" s="56">
        <v>5</v>
      </c>
      <c r="C71" s="56" t="s">
        <v>596</v>
      </c>
      <c r="D71" s="7" t="s">
        <v>634</v>
      </c>
      <c r="E71" s="56">
        <v>3</v>
      </c>
      <c r="F71" s="56" t="s">
        <v>605</v>
      </c>
      <c r="G71" s="54"/>
      <c r="H71" s="82"/>
      <c r="I71" s="5" t="s">
        <v>232</v>
      </c>
      <c r="J71" s="58">
        <v>3</v>
      </c>
      <c r="K71" s="5" t="s">
        <v>219</v>
      </c>
      <c r="L71" s="5" t="s">
        <v>967</v>
      </c>
      <c r="M71" s="8">
        <v>3</v>
      </c>
      <c r="N71" s="8">
        <v>6</v>
      </c>
      <c r="O71" s="8">
        <v>210</v>
      </c>
      <c r="P71" s="8">
        <v>8</v>
      </c>
      <c r="Q71" s="8">
        <f t="shared" si="2"/>
        <v>1680</v>
      </c>
      <c r="R71" s="8">
        <v>42</v>
      </c>
      <c r="S71" s="50">
        <f t="shared" ref="S71:S127" si="3">N71*Q71*R71/1000</f>
        <v>423.36</v>
      </c>
    </row>
    <row r="72" spans="1:19" ht="20.100000000000001" customHeight="1" x14ac:dyDescent="0.4">
      <c r="A72" s="56" t="s">
        <v>16</v>
      </c>
      <c r="B72" s="56">
        <v>5</v>
      </c>
      <c r="C72" s="56" t="s">
        <v>596</v>
      </c>
      <c r="D72" s="7" t="s">
        <v>634</v>
      </c>
      <c r="E72" s="56">
        <v>3</v>
      </c>
      <c r="F72" s="56" t="s">
        <v>605</v>
      </c>
      <c r="G72" s="54"/>
      <c r="H72" s="82"/>
      <c r="I72" s="5" t="s">
        <v>233</v>
      </c>
      <c r="J72" s="58">
        <v>3</v>
      </c>
      <c r="K72" s="5" t="s">
        <v>58</v>
      </c>
      <c r="L72" s="5" t="s">
        <v>967</v>
      </c>
      <c r="M72" s="8">
        <v>1</v>
      </c>
      <c r="N72" s="8">
        <v>1</v>
      </c>
      <c r="O72" s="8">
        <v>210</v>
      </c>
      <c r="P72" s="8">
        <v>8</v>
      </c>
      <c r="Q72" s="8">
        <f t="shared" si="2"/>
        <v>1680</v>
      </c>
      <c r="R72" s="8">
        <v>42</v>
      </c>
      <c r="S72" s="50">
        <f t="shared" si="3"/>
        <v>70.56</v>
      </c>
    </row>
    <row r="73" spans="1:19" ht="20.100000000000001" customHeight="1" x14ac:dyDescent="0.4">
      <c r="A73" s="56" t="s">
        <v>24</v>
      </c>
      <c r="B73" s="56">
        <v>5</v>
      </c>
      <c r="C73" s="56" t="s">
        <v>596</v>
      </c>
      <c r="D73" s="7" t="s">
        <v>634</v>
      </c>
      <c r="E73" s="56">
        <v>3</v>
      </c>
      <c r="F73" s="56" t="s">
        <v>605</v>
      </c>
      <c r="G73" s="54"/>
      <c r="H73" s="82"/>
      <c r="I73" s="5" t="s">
        <v>233</v>
      </c>
      <c r="J73" s="58">
        <v>3</v>
      </c>
      <c r="K73" s="5" t="s">
        <v>219</v>
      </c>
      <c r="L73" s="5" t="s">
        <v>967</v>
      </c>
      <c r="M73" s="8">
        <v>6</v>
      </c>
      <c r="N73" s="8">
        <v>12</v>
      </c>
      <c r="O73" s="8">
        <v>210</v>
      </c>
      <c r="P73" s="8">
        <v>8</v>
      </c>
      <c r="Q73" s="8">
        <f t="shared" si="2"/>
        <v>1680</v>
      </c>
      <c r="R73" s="8">
        <v>42</v>
      </c>
      <c r="S73" s="50">
        <f t="shared" si="3"/>
        <v>846.72</v>
      </c>
    </row>
    <row r="74" spans="1:19" ht="20.100000000000001" customHeight="1" x14ac:dyDescent="0.4">
      <c r="A74" s="56" t="s">
        <v>16</v>
      </c>
      <c r="B74" s="56">
        <v>5</v>
      </c>
      <c r="C74" s="56" t="s">
        <v>596</v>
      </c>
      <c r="D74" s="7" t="s">
        <v>634</v>
      </c>
      <c r="E74" s="56">
        <v>3</v>
      </c>
      <c r="F74" s="56" t="s">
        <v>605</v>
      </c>
      <c r="G74" s="54"/>
      <c r="H74" s="82"/>
      <c r="I74" s="5" t="s">
        <v>82</v>
      </c>
      <c r="J74" s="58">
        <v>3</v>
      </c>
      <c r="K74" s="5" t="s">
        <v>58</v>
      </c>
      <c r="L74" s="5" t="s">
        <v>967</v>
      </c>
      <c r="M74" s="8">
        <v>1</v>
      </c>
      <c r="N74" s="8">
        <v>1</v>
      </c>
      <c r="O74" s="8">
        <v>210</v>
      </c>
      <c r="P74" s="8">
        <v>8</v>
      </c>
      <c r="Q74" s="8">
        <f t="shared" si="2"/>
        <v>1680</v>
      </c>
      <c r="R74" s="8">
        <v>42</v>
      </c>
      <c r="S74" s="50">
        <f t="shared" si="3"/>
        <v>70.56</v>
      </c>
    </row>
    <row r="75" spans="1:19" ht="20.100000000000001" customHeight="1" x14ac:dyDescent="0.4">
      <c r="A75" s="56" t="s">
        <v>24</v>
      </c>
      <c r="B75" s="56">
        <v>5</v>
      </c>
      <c r="C75" s="56" t="s">
        <v>596</v>
      </c>
      <c r="D75" s="7" t="s">
        <v>634</v>
      </c>
      <c r="E75" s="56">
        <v>3</v>
      </c>
      <c r="F75" s="56" t="s">
        <v>605</v>
      </c>
      <c r="G75" s="54"/>
      <c r="H75" s="82"/>
      <c r="I75" s="5" t="s">
        <v>82</v>
      </c>
      <c r="J75" s="58">
        <v>3</v>
      </c>
      <c r="K75" s="5" t="s">
        <v>219</v>
      </c>
      <c r="L75" s="5" t="s">
        <v>967</v>
      </c>
      <c r="M75" s="8">
        <v>6</v>
      </c>
      <c r="N75" s="8">
        <v>12</v>
      </c>
      <c r="O75" s="8">
        <v>210</v>
      </c>
      <c r="P75" s="8">
        <v>8</v>
      </c>
      <c r="Q75" s="8">
        <f t="shared" si="2"/>
        <v>1680</v>
      </c>
      <c r="R75" s="8">
        <v>42</v>
      </c>
      <c r="S75" s="50">
        <f t="shared" si="3"/>
        <v>846.72</v>
      </c>
    </row>
    <row r="76" spans="1:19" ht="20.100000000000001" customHeight="1" x14ac:dyDescent="0.4">
      <c r="A76" s="56" t="s">
        <v>16</v>
      </c>
      <c r="B76" s="56">
        <v>5</v>
      </c>
      <c r="C76" s="56" t="s">
        <v>596</v>
      </c>
      <c r="D76" s="7" t="s">
        <v>634</v>
      </c>
      <c r="E76" s="56">
        <v>3</v>
      </c>
      <c r="F76" s="56" t="s">
        <v>605</v>
      </c>
      <c r="G76" s="54"/>
      <c r="H76" s="82"/>
      <c r="I76" s="5" t="s">
        <v>234</v>
      </c>
      <c r="J76" s="58">
        <v>3</v>
      </c>
      <c r="K76" s="5" t="s">
        <v>58</v>
      </c>
      <c r="L76" s="5" t="s">
        <v>967</v>
      </c>
      <c r="M76" s="8">
        <v>1</v>
      </c>
      <c r="N76" s="8">
        <v>1</v>
      </c>
      <c r="O76" s="8">
        <v>210</v>
      </c>
      <c r="P76" s="8">
        <v>8</v>
      </c>
      <c r="Q76" s="8">
        <f t="shared" si="2"/>
        <v>1680</v>
      </c>
      <c r="R76" s="8">
        <v>42</v>
      </c>
      <c r="S76" s="50">
        <f t="shared" si="3"/>
        <v>70.56</v>
      </c>
    </row>
    <row r="77" spans="1:19" ht="20.100000000000001" customHeight="1" x14ac:dyDescent="0.4">
      <c r="A77" s="56" t="s">
        <v>24</v>
      </c>
      <c r="B77" s="56">
        <v>5</v>
      </c>
      <c r="C77" s="56" t="s">
        <v>596</v>
      </c>
      <c r="D77" s="7" t="s">
        <v>634</v>
      </c>
      <c r="E77" s="56">
        <v>3</v>
      </c>
      <c r="F77" s="56" t="s">
        <v>605</v>
      </c>
      <c r="G77" s="54"/>
      <c r="H77" s="82"/>
      <c r="I77" s="5" t="s">
        <v>234</v>
      </c>
      <c r="J77" s="58">
        <v>3</v>
      </c>
      <c r="K77" s="5" t="s">
        <v>219</v>
      </c>
      <c r="L77" s="5" t="s">
        <v>967</v>
      </c>
      <c r="M77" s="8">
        <v>6</v>
      </c>
      <c r="N77" s="8">
        <v>12</v>
      </c>
      <c r="O77" s="8">
        <v>210</v>
      </c>
      <c r="P77" s="8">
        <v>8</v>
      </c>
      <c r="Q77" s="8">
        <f t="shared" ref="Q77:Q113" si="4">O77*P77</f>
        <v>1680</v>
      </c>
      <c r="R77" s="8">
        <v>42</v>
      </c>
      <c r="S77" s="50">
        <f t="shared" si="3"/>
        <v>846.72</v>
      </c>
    </row>
    <row r="78" spans="1:19" ht="20.100000000000001" customHeight="1" x14ac:dyDescent="0.4">
      <c r="A78" s="56" t="s">
        <v>16</v>
      </c>
      <c r="B78" s="56">
        <v>5</v>
      </c>
      <c r="C78" s="56" t="s">
        <v>596</v>
      </c>
      <c r="D78" s="7" t="s">
        <v>634</v>
      </c>
      <c r="E78" s="56">
        <v>3</v>
      </c>
      <c r="F78" s="56" t="s">
        <v>605</v>
      </c>
      <c r="G78" s="54"/>
      <c r="H78" s="82"/>
      <c r="I78" s="5" t="s">
        <v>235</v>
      </c>
      <c r="J78" s="58">
        <v>3</v>
      </c>
      <c r="K78" s="5" t="s">
        <v>58</v>
      </c>
      <c r="L78" s="5" t="s">
        <v>967</v>
      </c>
      <c r="M78" s="8">
        <v>1</v>
      </c>
      <c r="N78" s="8">
        <v>1</v>
      </c>
      <c r="O78" s="8">
        <v>210</v>
      </c>
      <c r="P78" s="8">
        <v>8</v>
      </c>
      <c r="Q78" s="8">
        <f t="shared" si="4"/>
        <v>1680</v>
      </c>
      <c r="R78" s="8">
        <v>42</v>
      </c>
      <c r="S78" s="50">
        <f t="shared" si="3"/>
        <v>70.56</v>
      </c>
    </row>
    <row r="79" spans="1:19" ht="20.100000000000001" customHeight="1" x14ac:dyDescent="0.4">
      <c r="A79" s="56" t="s">
        <v>24</v>
      </c>
      <c r="B79" s="56">
        <v>5</v>
      </c>
      <c r="C79" s="56" t="s">
        <v>596</v>
      </c>
      <c r="D79" s="7" t="s">
        <v>634</v>
      </c>
      <c r="E79" s="56">
        <v>3</v>
      </c>
      <c r="F79" s="56" t="s">
        <v>605</v>
      </c>
      <c r="G79" s="54"/>
      <c r="H79" s="82"/>
      <c r="I79" s="5" t="s">
        <v>235</v>
      </c>
      <c r="J79" s="58">
        <v>3</v>
      </c>
      <c r="K79" s="5" t="s">
        <v>219</v>
      </c>
      <c r="L79" s="5" t="s">
        <v>967</v>
      </c>
      <c r="M79" s="8">
        <v>5</v>
      </c>
      <c r="N79" s="8">
        <v>10</v>
      </c>
      <c r="O79" s="8">
        <v>210</v>
      </c>
      <c r="P79" s="8">
        <v>8</v>
      </c>
      <c r="Q79" s="8">
        <f t="shared" si="4"/>
        <v>1680</v>
      </c>
      <c r="R79" s="8">
        <v>42</v>
      </c>
      <c r="S79" s="50">
        <f t="shared" si="3"/>
        <v>705.6</v>
      </c>
    </row>
    <row r="80" spans="1:19" ht="20.100000000000001" customHeight="1" x14ac:dyDescent="0.4">
      <c r="A80" s="56" t="s">
        <v>21</v>
      </c>
      <c r="B80" s="56">
        <v>5</v>
      </c>
      <c r="C80" s="56" t="s">
        <v>596</v>
      </c>
      <c r="D80" s="7" t="s">
        <v>634</v>
      </c>
      <c r="E80" s="56">
        <v>3</v>
      </c>
      <c r="F80" s="56" t="s">
        <v>605</v>
      </c>
      <c r="G80" s="54"/>
      <c r="H80" s="82"/>
      <c r="I80" s="5" t="s">
        <v>740</v>
      </c>
      <c r="J80" s="58">
        <v>3.5</v>
      </c>
      <c r="K80" s="5" t="s">
        <v>12</v>
      </c>
      <c r="L80" s="5" t="s">
        <v>967</v>
      </c>
      <c r="M80" s="8">
        <v>2</v>
      </c>
      <c r="N80" s="8">
        <v>2</v>
      </c>
      <c r="O80" s="8">
        <v>210</v>
      </c>
      <c r="P80" s="8">
        <v>10</v>
      </c>
      <c r="Q80" s="8">
        <f>O80*P80</f>
        <v>2100</v>
      </c>
      <c r="R80" s="8">
        <v>42</v>
      </c>
      <c r="S80" s="50">
        <f t="shared" si="3"/>
        <v>176.4</v>
      </c>
    </row>
    <row r="81" spans="1:19" ht="20.100000000000001" customHeight="1" x14ac:dyDescent="0.4">
      <c r="A81" s="56" t="s">
        <v>21</v>
      </c>
      <c r="B81" s="56">
        <v>5</v>
      </c>
      <c r="C81" s="56" t="s">
        <v>596</v>
      </c>
      <c r="D81" s="7" t="s">
        <v>634</v>
      </c>
      <c r="E81" s="56">
        <v>3</v>
      </c>
      <c r="F81" s="56" t="s">
        <v>605</v>
      </c>
      <c r="G81" s="54"/>
      <c r="H81" s="83"/>
      <c r="I81" s="5" t="s">
        <v>739</v>
      </c>
      <c r="J81" s="58">
        <v>4.7</v>
      </c>
      <c r="K81" s="5" t="s">
        <v>12</v>
      </c>
      <c r="L81" s="5" t="s">
        <v>967</v>
      </c>
      <c r="M81" s="8">
        <v>2</v>
      </c>
      <c r="N81" s="8">
        <v>2</v>
      </c>
      <c r="O81" s="8">
        <v>210</v>
      </c>
      <c r="P81" s="8">
        <v>10</v>
      </c>
      <c r="Q81" s="8">
        <f>O81*P81</f>
        <v>2100</v>
      </c>
      <c r="R81" s="8">
        <v>42</v>
      </c>
      <c r="S81" s="50">
        <f t="shared" si="3"/>
        <v>176.4</v>
      </c>
    </row>
    <row r="82" spans="1:19" ht="20.100000000000001" customHeight="1" x14ac:dyDescent="0.4">
      <c r="A82" s="56"/>
      <c r="B82" s="56">
        <v>5</v>
      </c>
      <c r="C82" s="56" t="s">
        <v>596</v>
      </c>
      <c r="D82" s="7" t="s">
        <v>634</v>
      </c>
      <c r="E82" s="56" t="s">
        <v>731</v>
      </c>
      <c r="F82" s="56" t="s">
        <v>579</v>
      </c>
      <c r="G82" s="54"/>
      <c r="H82" s="55" t="s">
        <v>742</v>
      </c>
      <c r="I82" s="5" t="s">
        <v>743</v>
      </c>
      <c r="J82" s="58">
        <v>4.5</v>
      </c>
      <c r="K82" s="5" t="s">
        <v>12</v>
      </c>
      <c r="L82" s="5" t="s">
        <v>967</v>
      </c>
      <c r="M82" s="8">
        <v>2</v>
      </c>
      <c r="N82" s="8">
        <v>2</v>
      </c>
      <c r="O82" s="8">
        <v>210</v>
      </c>
      <c r="P82" s="8">
        <v>10</v>
      </c>
      <c r="Q82" s="8">
        <f>O82*P82</f>
        <v>2100</v>
      </c>
      <c r="R82" s="8">
        <v>42</v>
      </c>
      <c r="S82" s="50">
        <f t="shared" si="3"/>
        <v>176.4</v>
      </c>
    </row>
    <row r="83" spans="1:19" ht="20.100000000000001" customHeight="1" x14ac:dyDescent="0.4">
      <c r="A83" s="56" t="s">
        <v>16</v>
      </c>
      <c r="B83" s="56">
        <v>5</v>
      </c>
      <c r="C83" s="56" t="s">
        <v>596</v>
      </c>
      <c r="D83" s="7" t="s">
        <v>744</v>
      </c>
      <c r="E83" s="56">
        <v>1</v>
      </c>
      <c r="F83" s="56" t="s">
        <v>605</v>
      </c>
      <c r="G83" s="54"/>
      <c r="H83" s="78" t="s">
        <v>429</v>
      </c>
      <c r="I83" s="5" t="s">
        <v>236</v>
      </c>
      <c r="J83" s="58">
        <v>3</v>
      </c>
      <c r="K83" s="5" t="s">
        <v>58</v>
      </c>
      <c r="L83" s="5" t="s">
        <v>967</v>
      </c>
      <c r="M83" s="8">
        <v>1</v>
      </c>
      <c r="N83" s="8">
        <v>1</v>
      </c>
      <c r="O83" s="8">
        <v>210</v>
      </c>
      <c r="P83" s="8">
        <v>4</v>
      </c>
      <c r="Q83" s="8">
        <f t="shared" si="4"/>
        <v>840</v>
      </c>
      <c r="R83" s="8">
        <v>42</v>
      </c>
      <c r="S83" s="50">
        <f t="shared" si="3"/>
        <v>35.28</v>
      </c>
    </row>
    <row r="84" spans="1:19" ht="20.100000000000001" customHeight="1" x14ac:dyDescent="0.4">
      <c r="A84" s="56" t="s">
        <v>24</v>
      </c>
      <c r="B84" s="56">
        <v>5</v>
      </c>
      <c r="C84" s="56" t="s">
        <v>596</v>
      </c>
      <c r="D84" s="7" t="s">
        <v>744</v>
      </c>
      <c r="E84" s="56">
        <v>1</v>
      </c>
      <c r="F84" s="56" t="s">
        <v>605</v>
      </c>
      <c r="G84" s="54"/>
      <c r="H84" s="79"/>
      <c r="I84" s="5" t="s">
        <v>236</v>
      </c>
      <c r="J84" s="58">
        <v>3</v>
      </c>
      <c r="K84" s="5" t="s">
        <v>219</v>
      </c>
      <c r="L84" s="5" t="s">
        <v>967</v>
      </c>
      <c r="M84" s="8">
        <v>12</v>
      </c>
      <c r="N84" s="8">
        <v>24</v>
      </c>
      <c r="O84" s="8">
        <v>210</v>
      </c>
      <c r="P84" s="8">
        <v>4</v>
      </c>
      <c r="Q84" s="8">
        <f t="shared" si="4"/>
        <v>840</v>
      </c>
      <c r="R84" s="8">
        <v>42</v>
      </c>
      <c r="S84" s="50">
        <f t="shared" si="3"/>
        <v>846.72</v>
      </c>
    </row>
    <row r="85" spans="1:19" ht="20.100000000000001" customHeight="1" x14ac:dyDescent="0.4">
      <c r="A85" s="56" t="s">
        <v>24</v>
      </c>
      <c r="B85" s="56">
        <v>5</v>
      </c>
      <c r="C85" s="56" t="s">
        <v>596</v>
      </c>
      <c r="D85" s="7" t="s">
        <v>744</v>
      </c>
      <c r="E85" s="56">
        <v>1</v>
      </c>
      <c r="F85" s="56" t="s">
        <v>605</v>
      </c>
      <c r="G85" s="54"/>
      <c r="H85" s="79"/>
      <c r="I85" s="5" t="s">
        <v>237</v>
      </c>
      <c r="J85" s="58">
        <v>3</v>
      </c>
      <c r="K85" s="5" t="s">
        <v>219</v>
      </c>
      <c r="L85" s="5" t="s">
        <v>967</v>
      </c>
      <c r="M85" s="8">
        <v>2</v>
      </c>
      <c r="N85" s="8">
        <v>4</v>
      </c>
      <c r="O85" s="8">
        <v>210</v>
      </c>
      <c r="P85" s="8">
        <v>1</v>
      </c>
      <c r="Q85" s="8">
        <f t="shared" si="4"/>
        <v>210</v>
      </c>
      <c r="R85" s="8">
        <v>42</v>
      </c>
      <c r="S85" s="50">
        <f t="shared" si="3"/>
        <v>35.28</v>
      </c>
    </row>
    <row r="86" spans="1:19" ht="20.100000000000001" customHeight="1" x14ac:dyDescent="0.4">
      <c r="A86" s="56" t="s">
        <v>21</v>
      </c>
      <c r="B86" s="56">
        <v>5</v>
      </c>
      <c r="C86" s="56" t="s">
        <v>596</v>
      </c>
      <c r="D86" s="7" t="s">
        <v>746</v>
      </c>
      <c r="E86" s="56">
        <v>1</v>
      </c>
      <c r="F86" s="56" t="s">
        <v>605</v>
      </c>
      <c r="G86" s="54"/>
      <c r="H86" s="79"/>
      <c r="I86" s="5" t="s">
        <v>40</v>
      </c>
      <c r="J86" s="58">
        <v>3</v>
      </c>
      <c r="K86" s="5" t="s">
        <v>12</v>
      </c>
      <c r="L86" s="5" t="s">
        <v>967</v>
      </c>
      <c r="M86" s="8">
        <v>1</v>
      </c>
      <c r="N86" s="8">
        <v>1</v>
      </c>
      <c r="O86" s="8">
        <v>210</v>
      </c>
      <c r="P86" s="8">
        <v>1</v>
      </c>
      <c r="Q86" s="8">
        <f>O86*P86</f>
        <v>210</v>
      </c>
      <c r="R86" s="8">
        <v>42</v>
      </c>
      <c r="S86" s="50">
        <f t="shared" si="3"/>
        <v>8.82</v>
      </c>
    </row>
    <row r="87" spans="1:19" ht="20.100000000000001" customHeight="1" x14ac:dyDescent="0.4">
      <c r="A87" s="56" t="s">
        <v>16</v>
      </c>
      <c r="B87" s="56">
        <v>5</v>
      </c>
      <c r="C87" s="56" t="s">
        <v>596</v>
      </c>
      <c r="D87" s="7" t="s">
        <v>745</v>
      </c>
      <c r="E87" s="56">
        <v>1</v>
      </c>
      <c r="F87" s="56" t="s">
        <v>605</v>
      </c>
      <c r="G87" s="54"/>
      <c r="H87" s="79"/>
      <c r="I87" s="5" t="s">
        <v>140</v>
      </c>
      <c r="J87" s="58">
        <v>3</v>
      </c>
      <c r="K87" s="5" t="s">
        <v>58</v>
      </c>
      <c r="L87" s="5" t="s">
        <v>967</v>
      </c>
      <c r="M87" s="8">
        <v>1</v>
      </c>
      <c r="N87" s="8">
        <v>1</v>
      </c>
      <c r="O87" s="8">
        <v>210</v>
      </c>
      <c r="P87" s="8">
        <v>4</v>
      </c>
      <c r="Q87" s="8">
        <f t="shared" si="4"/>
        <v>840</v>
      </c>
      <c r="R87" s="8">
        <v>42</v>
      </c>
      <c r="S87" s="50">
        <f t="shared" si="3"/>
        <v>35.28</v>
      </c>
    </row>
    <row r="88" spans="1:19" ht="20.100000000000001" customHeight="1" x14ac:dyDescent="0.4">
      <c r="A88" s="56" t="s">
        <v>24</v>
      </c>
      <c r="B88" s="56">
        <v>5</v>
      </c>
      <c r="C88" s="56" t="s">
        <v>596</v>
      </c>
      <c r="D88" s="7" t="s">
        <v>745</v>
      </c>
      <c r="E88" s="56">
        <v>1</v>
      </c>
      <c r="F88" s="56" t="s">
        <v>605</v>
      </c>
      <c r="G88" s="54"/>
      <c r="H88" s="79"/>
      <c r="I88" s="5" t="s">
        <v>140</v>
      </c>
      <c r="J88" s="58">
        <v>3</v>
      </c>
      <c r="K88" s="5" t="s">
        <v>219</v>
      </c>
      <c r="L88" s="5" t="s">
        <v>967</v>
      </c>
      <c r="M88" s="8">
        <v>6</v>
      </c>
      <c r="N88" s="8">
        <v>12</v>
      </c>
      <c r="O88" s="8">
        <v>210</v>
      </c>
      <c r="P88" s="8">
        <v>8</v>
      </c>
      <c r="Q88" s="8">
        <f t="shared" si="4"/>
        <v>1680</v>
      </c>
      <c r="R88" s="8">
        <v>42</v>
      </c>
      <c r="S88" s="50">
        <f t="shared" si="3"/>
        <v>846.72</v>
      </c>
    </row>
    <row r="89" spans="1:19" ht="20.100000000000001" customHeight="1" x14ac:dyDescent="0.4">
      <c r="A89" s="56" t="s">
        <v>24</v>
      </c>
      <c r="B89" s="56">
        <v>5</v>
      </c>
      <c r="C89" s="56" t="s">
        <v>596</v>
      </c>
      <c r="D89" s="7" t="s">
        <v>745</v>
      </c>
      <c r="E89" s="56">
        <v>1</v>
      </c>
      <c r="F89" s="56" t="s">
        <v>605</v>
      </c>
      <c r="G89" s="54"/>
      <c r="H89" s="79"/>
      <c r="I89" s="5" t="s">
        <v>238</v>
      </c>
      <c r="J89" s="58">
        <v>3</v>
      </c>
      <c r="K89" s="5" t="s">
        <v>219</v>
      </c>
      <c r="L89" s="5" t="s">
        <v>967</v>
      </c>
      <c r="M89" s="8">
        <v>2</v>
      </c>
      <c r="N89" s="8">
        <v>4</v>
      </c>
      <c r="O89" s="8">
        <v>210</v>
      </c>
      <c r="P89" s="8">
        <v>1</v>
      </c>
      <c r="Q89" s="8">
        <f t="shared" si="4"/>
        <v>210</v>
      </c>
      <c r="R89" s="8">
        <v>42</v>
      </c>
      <c r="S89" s="50">
        <f t="shared" si="3"/>
        <v>35.28</v>
      </c>
    </row>
    <row r="90" spans="1:19" ht="20.100000000000001" customHeight="1" x14ac:dyDescent="0.4">
      <c r="A90" s="56" t="s">
        <v>16</v>
      </c>
      <c r="B90" s="56">
        <v>5</v>
      </c>
      <c r="C90" s="56" t="s">
        <v>596</v>
      </c>
      <c r="D90" s="7" t="s">
        <v>745</v>
      </c>
      <c r="E90" s="56">
        <v>1</v>
      </c>
      <c r="F90" s="56" t="s">
        <v>605</v>
      </c>
      <c r="G90" s="54"/>
      <c r="H90" s="79"/>
      <c r="I90" s="5" t="s">
        <v>239</v>
      </c>
      <c r="J90" s="58">
        <v>3</v>
      </c>
      <c r="K90" s="5" t="s">
        <v>58</v>
      </c>
      <c r="L90" s="5" t="s">
        <v>967</v>
      </c>
      <c r="M90" s="8">
        <v>1</v>
      </c>
      <c r="N90" s="8">
        <v>1</v>
      </c>
      <c r="O90" s="8">
        <v>210</v>
      </c>
      <c r="P90" s="8">
        <v>4</v>
      </c>
      <c r="Q90" s="8">
        <f t="shared" si="4"/>
        <v>840</v>
      </c>
      <c r="R90" s="8">
        <v>42</v>
      </c>
      <c r="S90" s="50">
        <f t="shared" si="3"/>
        <v>35.28</v>
      </c>
    </row>
    <row r="91" spans="1:19" ht="20.100000000000001" customHeight="1" x14ac:dyDescent="0.4">
      <c r="A91" s="56" t="s">
        <v>24</v>
      </c>
      <c r="B91" s="56">
        <v>5</v>
      </c>
      <c r="C91" s="56" t="s">
        <v>596</v>
      </c>
      <c r="D91" s="7" t="s">
        <v>745</v>
      </c>
      <c r="E91" s="56">
        <v>1</v>
      </c>
      <c r="F91" s="56" t="s">
        <v>605</v>
      </c>
      <c r="G91" s="54"/>
      <c r="H91" s="79"/>
      <c r="I91" s="5" t="s">
        <v>239</v>
      </c>
      <c r="J91" s="58">
        <v>3</v>
      </c>
      <c r="K91" s="5" t="s">
        <v>219</v>
      </c>
      <c r="L91" s="5" t="s">
        <v>967</v>
      </c>
      <c r="M91" s="8">
        <v>12</v>
      </c>
      <c r="N91" s="8">
        <v>24</v>
      </c>
      <c r="O91" s="8">
        <v>210</v>
      </c>
      <c r="P91" s="8">
        <v>4</v>
      </c>
      <c r="Q91" s="8">
        <f t="shared" si="4"/>
        <v>840</v>
      </c>
      <c r="R91" s="8">
        <v>42</v>
      </c>
      <c r="S91" s="50">
        <f t="shared" si="3"/>
        <v>846.72</v>
      </c>
    </row>
    <row r="92" spans="1:19" ht="20.100000000000001" customHeight="1" x14ac:dyDescent="0.4">
      <c r="A92" s="56" t="s">
        <v>53</v>
      </c>
      <c r="B92" s="56">
        <v>5</v>
      </c>
      <c r="C92" s="56" t="s">
        <v>596</v>
      </c>
      <c r="D92" s="7" t="s">
        <v>745</v>
      </c>
      <c r="E92" s="56">
        <v>1</v>
      </c>
      <c r="F92" s="56" t="s">
        <v>605</v>
      </c>
      <c r="G92" s="54"/>
      <c r="H92" s="79"/>
      <c r="I92" s="5" t="s">
        <v>116</v>
      </c>
      <c r="J92" s="58">
        <v>3</v>
      </c>
      <c r="K92" s="5" t="s">
        <v>144</v>
      </c>
      <c r="L92" s="5" t="s">
        <v>966</v>
      </c>
      <c r="M92" s="8">
        <v>2</v>
      </c>
      <c r="N92" s="8">
        <v>2</v>
      </c>
      <c r="O92" s="8">
        <v>210</v>
      </c>
      <c r="P92" s="8">
        <v>1</v>
      </c>
      <c r="Q92" s="8">
        <f t="shared" si="4"/>
        <v>210</v>
      </c>
      <c r="R92" s="8">
        <v>22</v>
      </c>
      <c r="S92" s="50">
        <f t="shared" si="3"/>
        <v>9.24</v>
      </c>
    </row>
    <row r="93" spans="1:19" ht="20.100000000000001" customHeight="1" x14ac:dyDescent="0.4">
      <c r="A93" s="56" t="s">
        <v>21</v>
      </c>
      <c r="B93" s="56">
        <v>5</v>
      </c>
      <c r="C93" s="56" t="s">
        <v>596</v>
      </c>
      <c r="D93" s="7" t="s">
        <v>745</v>
      </c>
      <c r="E93" s="56">
        <v>1</v>
      </c>
      <c r="F93" s="56" t="s">
        <v>605</v>
      </c>
      <c r="G93" s="54"/>
      <c r="H93" s="79"/>
      <c r="I93" s="5" t="s">
        <v>132</v>
      </c>
      <c r="J93" s="58">
        <v>3</v>
      </c>
      <c r="K93" s="5" t="s">
        <v>12</v>
      </c>
      <c r="L93" s="5" t="s">
        <v>967</v>
      </c>
      <c r="M93" s="8">
        <v>2</v>
      </c>
      <c r="N93" s="8">
        <v>2</v>
      </c>
      <c r="O93" s="8">
        <v>210</v>
      </c>
      <c r="P93" s="8">
        <v>1</v>
      </c>
      <c r="Q93" s="8">
        <f t="shared" si="4"/>
        <v>210</v>
      </c>
      <c r="R93" s="8">
        <v>42</v>
      </c>
      <c r="S93" s="50">
        <f t="shared" si="3"/>
        <v>17.64</v>
      </c>
    </row>
    <row r="94" spans="1:19" ht="20.100000000000001" customHeight="1" x14ac:dyDescent="0.4">
      <c r="A94" s="56" t="s">
        <v>21</v>
      </c>
      <c r="B94" s="56">
        <v>5</v>
      </c>
      <c r="C94" s="56" t="s">
        <v>596</v>
      </c>
      <c r="D94" s="7" t="s">
        <v>745</v>
      </c>
      <c r="E94" s="56">
        <v>1</v>
      </c>
      <c r="F94" s="56" t="s">
        <v>605</v>
      </c>
      <c r="G94" s="54"/>
      <c r="H94" s="79"/>
      <c r="I94" s="5" t="s">
        <v>730</v>
      </c>
      <c r="J94" s="58">
        <v>3.6</v>
      </c>
      <c r="K94" s="5" t="s">
        <v>12</v>
      </c>
      <c r="L94" s="5" t="s">
        <v>967</v>
      </c>
      <c r="M94" s="8">
        <v>1</v>
      </c>
      <c r="N94" s="8">
        <v>1</v>
      </c>
      <c r="O94" s="8">
        <v>210</v>
      </c>
      <c r="P94" s="8">
        <v>10</v>
      </c>
      <c r="Q94" s="8">
        <f>O94*P94</f>
        <v>2100</v>
      </c>
      <c r="R94" s="8">
        <v>42</v>
      </c>
      <c r="S94" s="50">
        <f t="shared" si="3"/>
        <v>88.2</v>
      </c>
    </row>
    <row r="95" spans="1:19" ht="20.100000000000001" customHeight="1" x14ac:dyDescent="0.4">
      <c r="A95" s="56" t="s">
        <v>21</v>
      </c>
      <c r="B95" s="56">
        <v>5</v>
      </c>
      <c r="C95" s="56" t="s">
        <v>596</v>
      </c>
      <c r="D95" s="7" t="s">
        <v>746</v>
      </c>
      <c r="E95" s="56">
        <v>1</v>
      </c>
      <c r="F95" s="56" t="s">
        <v>605</v>
      </c>
      <c r="G95" s="54"/>
      <c r="H95" s="80"/>
      <c r="I95" s="5" t="s">
        <v>739</v>
      </c>
      <c r="J95" s="58">
        <v>2.7</v>
      </c>
      <c r="K95" s="5" t="s">
        <v>12</v>
      </c>
      <c r="L95" s="5" t="s">
        <v>967</v>
      </c>
      <c r="M95" s="8">
        <v>1</v>
      </c>
      <c r="N95" s="8">
        <v>1</v>
      </c>
      <c r="O95" s="8">
        <v>210</v>
      </c>
      <c r="P95" s="8">
        <v>10</v>
      </c>
      <c r="Q95" s="8">
        <f>O95*P95</f>
        <v>2100</v>
      </c>
      <c r="R95" s="8">
        <v>42</v>
      </c>
      <c r="S95" s="50">
        <f t="shared" si="3"/>
        <v>88.2</v>
      </c>
    </row>
    <row r="96" spans="1:19" ht="20.100000000000001" customHeight="1" x14ac:dyDescent="0.4">
      <c r="A96" s="56" t="s">
        <v>16</v>
      </c>
      <c r="B96" s="56">
        <v>5</v>
      </c>
      <c r="C96" s="56" t="s">
        <v>596</v>
      </c>
      <c r="D96" s="7" t="s">
        <v>746</v>
      </c>
      <c r="E96" s="56">
        <v>2</v>
      </c>
      <c r="F96" s="56" t="s">
        <v>605</v>
      </c>
      <c r="G96" s="54"/>
      <c r="H96" s="78" t="s">
        <v>430</v>
      </c>
      <c r="I96" s="5" t="s">
        <v>101</v>
      </c>
      <c r="J96" s="58">
        <v>3</v>
      </c>
      <c r="K96" s="5" t="s">
        <v>58</v>
      </c>
      <c r="L96" s="5" t="s">
        <v>967</v>
      </c>
      <c r="M96" s="8">
        <v>1</v>
      </c>
      <c r="N96" s="8">
        <v>1</v>
      </c>
      <c r="O96" s="8">
        <v>210</v>
      </c>
      <c r="P96" s="8">
        <v>4</v>
      </c>
      <c r="Q96" s="8">
        <f t="shared" si="4"/>
        <v>840</v>
      </c>
      <c r="R96" s="8">
        <v>42</v>
      </c>
      <c r="S96" s="50">
        <f t="shared" si="3"/>
        <v>35.28</v>
      </c>
    </row>
    <row r="97" spans="1:19" ht="20.100000000000001" customHeight="1" x14ac:dyDescent="0.4">
      <c r="A97" s="56" t="s">
        <v>24</v>
      </c>
      <c r="B97" s="56">
        <v>5</v>
      </c>
      <c r="C97" s="56" t="s">
        <v>596</v>
      </c>
      <c r="D97" s="7" t="s">
        <v>746</v>
      </c>
      <c r="E97" s="56">
        <v>2</v>
      </c>
      <c r="F97" s="56" t="s">
        <v>605</v>
      </c>
      <c r="G97" s="54"/>
      <c r="H97" s="79"/>
      <c r="I97" s="5" t="s">
        <v>101</v>
      </c>
      <c r="J97" s="58">
        <v>3</v>
      </c>
      <c r="K97" s="5" t="s">
        <v>219</v>
      </c>
      <c r="L97" s="5" t="s">
        <v>967</v>
      </c>
      <c r="M97" s="8">
        <v>14</v>
      </c>
      <c r="N97" s="8">
        <v>28</v>
      </c>
      <c r="O97" s="8">
        <v>210</v>
      </c>
      <c r="P97" s="8">
        <v>4</v>
      </c>
      <c r="Q97" s="8">
        <f t="shared" si="4"/>
        <v>840</v>
      </c>
      <c r="R97" s="8">
        <v>42</v>
      </c>
      <c r="S97" s="50">
        <f t="shared" si="3"/>
        <v>987.84</v>
      </c>
    </row>
    <row r="98" spans="1:19" ht="20.100000000000001" customHeight="1" x14ac:dyDescent="0.4">
      <c r="A98" s="56" t="s">
        <v>16</v>
      </c>
      <c r="B98" s="56">
        <v>5</v>
      </c>
      <c r="C98" s="56" t="s">
        <v>596</v>
      </c>
      <c r="D98" s="7" t="s">
        <v>746</v>
      </c>
      <c r="E98" s="56">
        <v>2</v>
      </c>
      <c r="F98" s="56" t="s">
        <v>605</v>
      </c>
      <c r="G98" s="54"/>
      <c r="H98" s="79"/>
      <c r="I98" s="5" t="s">
        <v>240</v>
      </c>
      <c r="J98" s="58">
        <v>3</v>
      </c>
      <c r="K98" s="5" t="s">
        <v>58</v>
      </c>
      <c r="L98" s="5" t="s">
        <v>967</v>
      </c>
      <c r="M98" s="8">
        <v>1</v>
      </c>
      <c r="N98" s="8">
        <v>1</v>
      </c>
      <c r="O98" s="8">
        <v>210</v>
      </c>
      <c r="P98" s="8">
        <v>4</v>
      </c>
      <c r="Q98" s="8">
        <f t="shared" si="4"/>
        <v>840</v>
      </c>
      <c r="R98" s="8">
        <v>42</v>
      </c>
      <c r="S98" s="50">
        <f t="shared" si="3"/>
        <v>35.28</v>
      </c>
    </row>
    <row r="99" spans="1:19" ht="20.100000000000001" customHeight="1" x14ac:dyDescent="0.4">
      <c r="A99" s="56" t="s">
        <v>24</v>
      </c>
      <c r="B99" s="56">
        <v>5</v>
      </c>
      <c r="C99" s="56" t="s">
        <v>596</v>
      </c>
      <c r="D99" s="7" t="s">
        <v>746</v>
      </c>
      <c r="E99" s="56">
        <v>2</v>
      </c>
      <c r="F99" s="56" t="s">
        <v>605</v>
      </c>
      <c r="G99" s="56"/>
      <c r="H99" s="79"/>
      <c r="I99" s="5" t="s">
        <v>240</v>
      </c>
      <c r="J99" s="58">
        <v>3</v>
      </c>
      <c r="K99" s="5" t="s">
        <v>219</v>
      </c>
      <c r="L99" s="5" t="s">
        <v>967</v>
      </c>
      <c r="M99" s="8">
        <v>6</v>
      </c>
      <c r="N99" s="8">
        <v>12</v>
      </c>
      <c r="O99" s="8">
        <v>210</v>
      </c>
      <c r="P99" s="8">
        <v>4</v>
      </c>
      <c r="Q99" s="8">
        <f t="shared" si="4"/>
        <v>840</v>
      </c>
      <c r="R99" s="8">
        <v>42</v>
      </c>
      <c r="S99" s="50">
        <f t="shared" si="3"/>
        <v>423.36</v>
      </c>
    </row>
    <row r="100" spans="1:19" ht="20.100000000000001" customHeight="1" x14ac:dyDescent="0.4">
      <c r="A100" s="56" t="s">
        <v>16</v>
      </c>
      <c r="B100" s="56">
        <v>5</v>
      </c>
      <c r="C100" s="56" t="s">
        <v>596</v>
      </c>
      <c r="D100" s="7" t="s">
        <v>745</v>
      </c>
      <c r="E100" s="56">
        <v>2</v>
      </c>
      <c r="F100" s="56" t="s">
        <v>605</v>
      </c>
      <c r="G100" s="56"/>
      <c r="H100" s="79"/>
      <c r="I100" s="5" t="s">
        <v>241</v>
      </c>
      <c r="J100" s="58">
        <v>3</v>
      </c>
      <c r="K100" s="5" t="s">
        <v>58</v>
      </c>
      <c r="L100" s="5" t="s">
        <v>967</v>
      </c>
      <c r="M100" s="8">
        <v>1</v>
      </c>
      <c r="N100" s="8">
        <v>1</v>
      </c>
      <c r="O100" s="8">
        <v>210</v>
      </c>
      <c r="P100" s="8">
        <v>8</v>
      </c>
      <c r="Q100" s="8">
        <f t="shared" si="4"/>
        <v>1680</v>
      </c>
      <c r="R100" s="8">
        <v>42</v>
      </c>
      <c r="S100" s="50">
        <f t="shared" si="3"/>
        <v>70.56</v>
      </c>
    </row>
    <row r="101" spans="1:19" ht="20.100000000000001" customHeight="1" x14ac:dyDescent="0.4">
      <c r="A101" s="56" t="s">
        <v>24</v>
      </c>
      <c r="B101" s="56">
        <v>5</v>
      </c>
      <c r="C101" s="56" t="s">
        <v>596</v>
      </c>
      <c r="D101" s="7" t="s">
        <v>745</v>
      </c>
      <c r="E101" s="56">
        <v>2</v>
      </c>
      <c r="F101" s="56" t="s">
        <v>605</v>
      </c>
      <c r="G101" s="56"/>
      <c r="H101" s="79"/>
      <c r="I101" s="5" t="s">
        <v>241</v>
      </c>
      <c r="J101" s="58">
        <v>3</v>
      </c>
      <c r="K101" s="5" t="s">
        <v>219</v>
      </c>
      <c r="L101" s="5" t="s">
        <v>967</v>
      </c>
      <c r="M101" s="8">
        <v>4</v>
      </c>
      <c r="N101" s="8">
        <v>8</v>
      </c>
      <c r="O101" s="8">
        <v>210</v>
      </c>
      <c r="P101" s="8">
        <v>8</v>
      </c>
      <c r="Q101" s="8">
        <f t="shared" si="4"/>
        <v>1680</v>
      </c>
      <c r="R101" s="8">
        <v>42</v>
      </c>
      <c r="S101" s="50">
        <f t="shared" si="3"/>
        <v>564.48</v>
      </c>
    </row>
    <row r="102" spans="1:19" ht="20.100000000000001" customHeight="1" x14ac:dyDescent="0.4">
      <c r="A102" s="56" t="s">
        <v>16</v>
      </c>
      <c r="B102" s="56">
        <v>5</v>
      </c>
      <c r="C102" s="56" t="s">
        <v>596</v>
      </c>
      <c r="D102" s="7" t="s">
        <v>745</v>
      </c>
      <c r="E102" s="56">
        <v>2</v>
      </c>
      <c r="F102" s="56" t="s">
        <v>605</v>
      </c>
      <c r="G102" s="56"/>
      <c r="H102" s="79"/>
      <c r="I102" s="5" t="s">
        <v>242</v>
      </c>
      <c r="J102" s="58">
        <v>3</v>
      </c>
      <c r="K102" s="5" t="s">
        <v>58</v>
      </c>
      <c r="L102" s="5" t="s">
        <v>967</v>
      </c>
      <c r="M102" s="8">
        <v>1</v>
      </c>
      <c r="N102" s="8">
        <v>1</v>
      </c>
      <c r="O102" s="8">
        <v>210</v>
      </c>
      <c r="P102" s="8">
        <v>8</v>
      </c>
      <c r="Q102" s="8">
        <f t="shared" si="4"/>
        <v>1680</v>
      </c>
      <c r="R102" s="8">
        <v>42</v>
      </c>
      <c r="S102" s="50">
        <f t="shared" si="3"/>
        <v>70.56</v>
      </c>
    </row>
    <row r="103" spans="1:19" ht="20.100000000000001" customHeight="1" x14ac:dyDescent="0.4">
      <c r="A103" s="56" t="s">
        <v>24</v>
      </c>
      <c r="B103" s="56">
        <v>5</v>
      </c>
      <c r="C103" s="56" t="s">
        <v>596</v>
      </c>
      <c r="D103" s="7" t="s">
        <v>745</v>
      </c>
      <c r="E103" s="56">
        <v>2</v>
      </c>
      <c r="F103" s="56" t="s">
        <v>605</v>
      </c>
      <c r="G103" s="56"/>
      <c r="H103" s="79"/>
      <c r="I103" s="5" t="s">
        <v>242</v>
      </c>
      <c r="J103" s="58">
        <v>3</v>
      </c>
      <c r="K103" s="5" t="s">
        <v>219</v>
      </c>
      <c r="L103" s="5" t="s">
        <v>967</v>
      </c>
      <c r="M103" s="8">
        <v>4</v>
      </c>
      <c r="N103" s="8">
        <v>8</v>
      </c>
      <c r="O103" s="8">
        <v>210</v>
      </c>
      <c r="P103" s="8">
        <v>8</v>
      </c>
      <c r="Q103" s="8">
        <f t="shared" si="4"/>
        <v>1680</v>
      </c>
      <c r="R103" s="8">
        <v>42</v>
      </c>
      <c r="S103" s="50">
        <f t="shared" si="3"/>
        <v>564.48</v>
      </c>
    </row>
    <row r="104" spans="1:19" ht="20.100000000000001" customHeight="1" x14ac:dyDescent="0.4">
      <c r="A104" s="56" t="s">
        <v>24</v>
      </c>
      <c r="B104" s="56">
        <v>5</v>
      </c>
      <c r="C104" s="56" t="s">
        <v>596</v>
      </c>
      <c r="D104" s="7" t="s">
        <v>745</v>
      </c>
      <c r="E104" s="56">
        <v>2</v>
      </c>
      <c r="F104" s="56" t="s">
        <v>605</v>
      </c>
      <c r="G104" s="56"/>
      <c r="H104" s="79"/>
      <c r="I104" s="5" t="s">
        <v>229</v>
      </c>
      <c r="J104" s="58">
        <v>3</v>
      </c>
      <c r="K104" s="5" t="s">
        <v>219</v>
      </c>
      <c r="L104" s="5" t="s">
        <v>967</v>
      </c>
      <c r="M104" s="8">
        <v>2</v>
      </c>
      <c r="N104" s="8">
        <v>4</v>
      </c>
      <c r="O104" s="8">
        <v>210</v>
      </c>
      <c r="P104" s="8">
        <v>1</v>
      </c>
      <c r="Q104" s="8">
        <f t="shared" si="4"/>
        <v>210</v>
      </c>
      <c r="R104" s="8">
        <v>42</v>
      </c>
      <c r="S104" s="50">
        <f t="shared" si="3"/>
        <v>35.28</v>
      </c>
    </row>
    <row r="105" spans="1:19" ht="20.100000000000001" customHeight="1" x14ac:dyDescent="0.4">
      <c r="A105" s="56" t="s">
        <v>16</v>
      </c>
      <c r="B105" s="56">
        <v>5</v>
      </c>
      <c r="C105" s="56" t="s">
        <v>596</v>
      </c>
      <c r="D105" s="7" t="s">
        <v>745</v>
      </c>
      <c r="E105" s="56">
        <v>2</v>
      </c>
      <c r="F105" s="56" t="s">
        <v>605</v>
      </c>
      <c r="G105" s="56"/>
      <c r="H105" s="79"/>
      <c r="I105" s="5" t="s">
        <v>88</v>
      </c>
      <c r="J105" s="58">
        <v>3</v>
      </c>
      <c r="K105" s="5" t="s">
        <v>58</v>
      </c>
      <c r="L105" s="5" t="s">
        <v>967</v>
      </c>
      <c r="M105" s="8">
        <v>1</v>
      </c>
      <c r="N105" s="8">
        <v>1</v>
      </c>
      <c r="O105" s="8">
        <v>210</v>
      </c>
      <c r="P105" s="8">
        <v>4</v>
      </c>
      <c r="Q105" s="8">
        <f t="shared" si="4"/>
        <v>840</v>
      </c>
      <c r="R105" s="8">
        <v>42</v>
      </c>
      <c r="S105" s="50">
        <f t="shared" si="3"/>
        <v>35.28</v>
      </c>
    </row>
    <row r="106" spans="1:19" ht="20.100000000000001" customHeight="1" x14ac:dyDescent="0.4">
      <c r="A106" s="56" t="s">
        <v>24</v>
      </c>
      <c r="B106" s="56">
        <v>5</v>
      </c>
      <c r="C106" s="56" t="s">
        <v>596</v>
      </c>
      <c r="D106" s="7" t="s">
        <v>745</v>
      </c>
      <c r="E106" s="56">
        <v>2</v>
      </c>
      <c r="F106" s="56" t="s">
        <v>605</v>
      </c>
      <c r="G106" s="56"/>
      <c r="H106" s="79"/>
      <c r="I106" s="5" t="s">
        <v>88</v>
      </c>
      <c r="J106" s="58">
        <v>3</v>
      </c>
      <c r="K106" s="5" t="s">
        <v>219</v>
      </c>
      <c r="L106" s="5" t="s">
        <v>967</v>
      </c>
      <c r="M106" s="8">
        <v>12</v>
      </c>
      <c r="N106" s="8">
        <v>24</v>
      </c>
      <c r="O106" s="8">
        <v>210</v>
      </c>
      <c r="P106" s="8">
        <v>4</v>
      </c>
      <c r="Q106" s="8">
        <f t="shared" si="4"/>
        <v>840</v>
      </c>
      <c r="R106" s="8">
        <v>42</v>
      </c>
      <c r="S106" s="50">
        <f t="shared" si="3"/>
        <v>846.72</v>
      </c>
    </row>
    <row r="107" spans="1:19" ht="20.100000000000001" customHeight="1" x14ac:dyDescent="0.4">
      <c r="A107" s="56" t="s">
        <v>21</v>
      </c>
      <c r="B107" s="56">
        <v>5</v>
      </c>
      <c r="C107" s="56" t="s">
        <v>596</v>
      </c>
      <c r="D107" s="7" t="s">
        <v>745</v>
      </c>
      <c r="E107" s="56">
        <v>2</v>
      </c>
      <c r="F107" s="56" t="s">
        <v>605</v>
      </c>
      <c r="G107" s="56"/>
      <c r="H107" s="79"/>
      <c r="I107" s="5" t="s">
        <v>131</v>
      </c>
      <c r="J107" s="58">
        <v>3</v>
      </c>
      <c r="K107" s="5" t="s">
        <v>12</v>
      </c>
      <c r="L107" s="5" t="s">
        <v>967</v>
      </c>
      <c r="M107" s="8">
        <v>1</v>
      </c>
      <c r="N107" s="8">
        <v>1</v>
      </c>
      <c r="O107" s="8">
        <v>210</v>
      </c>
      <c r="P107" s="8">
        <v>1</v>
      </c>
      <c r="Q107" s="8">
        <f t="shared" si="4"/>
        <v>210</v>
      </c>
      <c r="R107" s="8">
        <v>42</v>
      </c>
      <c r="S107" s="50">
        <f t="shared" si="3"/>
        <v>8.82</v>
      </c>
    </row>
    <row r="108" spans="1:19" ht="20.100000000000001" customHeight="1" x14ac:dyDescent="0.4">
      <c r="A108" s="56" t="s">
        <v>21</v>
      </c>
      <c r="B108" s="56">
        <v>5</v>
      </c>
      <c r="C108" s="56" t="s">
        <v>596</v>
      </c>
      <c r="D108" s="7" t="s">
        <v>746</v>
      </c>
      <c r="E108" s="56">
        <v>2</v>
      </c>
      <c r="F108" s="56" t="s">
        <v>605</v>
      </c>
      <c r="G108" s="56"/>
      <c r="H108" s="79"/>
      <c r="I108" s="5" t="s">
        <v>730</v>
      </c>
      <c r="J108" s="58">
        <v>3.5</v>
      </c>
      <c r="K108" s="5" t="s">
        <v>12</v>
      </c>
      <c r="L108" s="5" t="s">
        <v>967</v>
      </c>
      <c r="M108" s="8">
        <v>2</v>
      </c>
      <c r="N108" s="8">
        <v>2</v>
      </c>
      <c r="O108" s="8">
        <v>210</v>
      </c>
      <c r="P108" s="8">
        <v>10</v>
      </c>
      <c r="Q108" s="8">
        <f>O108*P108</f>
        <v>2100</v>
      </c>
      <c r="R108" s="8">
        <v>42</v>
      </c>
      <c r="S108" s="50">
        <f t="shared" si="3"/>
        <v>176.4</v>
      </c>
    </row>
    <row r="109" spans="1:19" ht="20.100000000000001" customHeight="1" x14ac:dyDescent="0.4">
      <c r="A109" s="56" t="s">
        <v>21</v>
      </c>
      <c r="B109" s="56">
        <v>5</v>
      </c>
      <c r="C109" s="56" t="s">
        <v>596</v>
      </c>
      <c r="D109" s="7" t="s">
        <v>745</v>
      </c>
      <c r="E109" s="56">
        <v>2</v>
      </c>
      <c r="F109" s="56" t="s">
        <v>605</v>
      </c>
      <c r="G109" s="56"/>
      <c r="H109" s="80"/>
      <c r="I109" s="5" t="s">
        <v>739</v>
      </c>
      <c r="J109" s="58">
        <v>3.4</v>
      </c>
      <c r="K109" s="5" t="s">
        <v>12</v>
      </c>
      <c r="L109" s="5" t="s">
        <v>967</v>
      </c>
      <c r="M109" s="8">
        <v>2</v>
      </c>
      <c r="N109" s="8">
        <v>2</v>
      </c>
      <c r="O109" s="8">
        <v>210</v>
      </c>
      <c r="P109" s="8">
        <v>10</v>
      </c>
      <c r="Q109" s="8">
        <f t="shared" si="4"/>
        <v>2100</v>
      </c>
      <c r="R109" s="8">
        <v>42</v>
      </c>
      <c r="S109" s="50">
        <f t="shared" si="3"/>
        <v>176.4</v>
      </c>
    </row>
    <row r="110" spans="1:19" ht="20.100000000000001" customHeight="1" x14ac:dyDescent="0.4">
      <c r="A110" s="56" t="s">
        <v>24</v>
      </c>
      <c r="B110" s="56">
        <v>5</v>
      </c>
      <c r="C110" s="56" t="s">
        <v>596</v>
      </c>
      <c r="D110" s="7" t="s">
        <v>746</v>
      </c>
      <c r="E110" s="56">
        <v>3</v>
      </c>
      <c r="F110" s="56" t="s">
        <v>605</v>
      </c>
      <c r="G110" s="56"/>
      <c r="H110" s="71" t="s">
        <v>431</v>
      </c>
      <c r="I110" s="5" t="s">
        <v>243</v>
      </c>
      <c r="J110" s="58">
        <v>3</v>
      </c>
      <c r="K110" s="5" t="s">
        <v>219</v>
      </c>
      <c r="L110" s="5" t="s">
        <v>967</v>
      </c>
      <c r="M110" s="8">
        <v>2</v>
      </c>
      <c r="N110" s="8">
        <v>4</v>
      </c>
      <c r="O110" s="8">
        <v>210</v>
      </c>
      <c r="P110" s="8">
        <v>1</v>
      </c>
      <c r="Q110" s="8">
        <f t="shared" si="4"/>
        <v>210</v>
      </c>
      <c r="R110" s="8">
        <v>42</v>
      </c>
      <c r="S110" s="50">
        <f t="shared" si="3"/>
        <v>35.28</v>
      </c>
    </row>
    <row r="111" spans="1:19" ht="20.100000000000001" customHeight="1" x14ac:dyDescent="0.4">
      <c r="A111" s="56" t="s">
        <v>16</v>
      </c>
      <c r="B111" s="56">
        <v>5</v>
      </c>
      <c r="C111" s="56" t="s">
        <v>596</v>
      </c>
      <c r="D111" s="7" t="s">
        <v>746</v>
      </c>
      <c r="E111" s="56">
        <v>3</v>
      </c>
      <c r="F111" s="56" t="s">
        <v>605</v>
      </c>
      <c r="G111" s="56"/>
      <c r="H111" s="71"/>
      <c r="I111" s="5" t="s">
        <v>244</v>
      </c>
      <c r="J111" s="58">
        <v>3</v>
      </c>
      <c r="K111" s="5" t="s">
        <v>58</v>
      </c>
      <c r="L111" s="5" t="s">
        <v>967</v>
      </c>
      <c r="M111" s="8">
        <v>1</v>
      </c>
      <c r="N111" s="8">
        <v>1</v>
      </c>
      <c r="O111" s="8">
        <v>210</v>
      </c>
      <c r="P111" s="8">
        <v>8</v>
      </c>
      <c r="Q111" s="8">
        <f t="shared" si="4"/>
        <v>1680</v>
      </c>
      <c r="R111" s="8">
        <v>42</v>
      </c>
      <c r="S111" s="50">
        <f t="shared" si="3"/>
        <v>70.56</v>
      </c>
    </row>
    <row r="112" spans="1:19" ht="20.100000000000001" customHeight="1" x14ac:dyDescent="0.4">
      <c r="A112" s="56" t="s">
        <v>24</v>
      </c>
      <c r="B112" s="56">
        <v>5</v>
      </c>
      <c r="C112" s="56" t="s">
        <v>596</v>
      </c>
      <c r="D112" s="7" t="s">
        <v>746</v>
      </c>
      <c r="E112" s="56">
        <v>3</v>
      </c>
      <c r="F112" s="56" t="s">
        <v>605</v>
      </c>
      <c r="G112" s="56"/>
      <c r="H112" s="71"/>
      <c r="I112" s="5" t="s">
        <v>244</v>
      </c>
      <c r="J112" s="58">
        <v>3</v>
      </c>
      <c r="K112" s="5" t="s">
        <v>219</v>
      </c>
      <c r="L112" s="5" t="s">
        <v>967</v>
      </c>
      <c r="M112" s="8">
        <v>6</v>
      </c>
      <c r="N112" s="8">
        <v>12</v>
      </c>
      <c r="O112" s="8">
        <v>210</v>
      </c>
      <c r="P112" s="8">
        <v>8</v>
      </c>
      <c r="Q112" s="8">
        <f t="shared" si="4"/>
        <v>1680</v>
      </c>
      <c r="R112" s="8">
        <v>42</v>
      </c>
      <c r="S112" s="50">
        <f t="shared" si="3"/>
        <v>846.72</v>
      </c>
    </row>
    <row r="113" spans="1:19" ht="20.100000000000001" customHeight="1" x14ac:dyDescent="0.4">
      <c r="A113" s="56" t="s">
        <v>21</v>
      </c>
      <c r="B113" s="56">
        <v>5</v>
      </c>
      <c r="C113" s="56" t="s">
        <v>596</v>
      </c>
      <c r="D113" s="7" t="s">
        <v>746</v>
      </c>
      <c r="E113" s="56">
        <v>3</v>
      </c>
      <c r="F113" s="56" t="s">
        <v>605</v>
      </c>
      <c r="G113" s="56"/>
      <c r="H113" s="71"/>
      <c r="I113" s="5" t="s">
        <v>26</v>
      </c>
      <c r="J113" s="58">
        <v>3</v>
      </c>
      <c r="K113" s="5" t="s">
        <v>12</v>
      </c>
      <c r="L113" s="5" t="s">
        <v>967</v>
      </c>
      <c r="M113" s="8">
        <v>2</v>
      </c>
      <c r="N113" s="8">
        <v>2</v>
      </c>
      <c r="O113" s="8">
        <v>210</v>
      </c>
      <c r="P113" s="8">
        <v>1</v>
      </c>
      <c r="Q113" s="8">
        <f t="shared" si="4"/>
        <v>210</v>
      </c>
      <c r="R113" s="8">
        <v>42</v>
      </c>
      <c r="S113" s="50">
        <f t="shared" si="3"/>
        <v>17.64</v>
      </c>
    </row>
    <row r="114" spans="1:19" ht="20.100000000000001" customHeight="1" x14ac:dyDescent="0.4">
      <c r="A114" s="56" t="s">
        <v>16</v>
      </c>
      <c r="B114" s="56">
        <v>5</v>
      </c>
      <c r="C114" s="56" t="s">
        <v>596</v>
      </c>
      <c r="D114" s="7" t="s">
        <v>745</v>
      </c>
      <c r="E114" s="56">
        <v>3</v>
      </c>
      <c r="F114" s="56" t="s">
        <v>605</v>
      </c>
      <c r="G114" s="56"/>
      <c r="H114" s="71"/>
      <c r="I114" s="5" t="s">
        <v>79</v>
      </c>
      <c r="J114" s="58">
        <v>3</v>
      </c>
      <c r="K114" s="5" t="s">
        <v>58</v>
      </c>
      <c r="L114" s="5" t="s">
        <v>967</v>
      </c>
      <c r="M114" s="8">
        <v>1</v>
      </c>
      <c r="N114" s="8">
        <v>1</v>
      </c>
      <c r="O114" s="8">
        <v>210</v>
      </c>
      <c r="P114" s="8">
        <v>8</v>
      </c>
      <c r="Q114" s="8">
        <f t="shared" ref="Q114:Q127" si="5">O114*P114</f>
        <v>1680</v>
      </c>
      <c r="R114" s="8">
        <v>42</v>
      </c>
      <c r="S114" s="50">
        <f t="shared" si="3"/>
        <v>70.56</v>
      </c>
    </row>
    <row r="115" spans="1:19" ht="20.100000000000001" customHeight="1" x14ac:dyDescent="0.4">
      <c r="A115" s="56" t="s">
        <v>24</v>
      </c>
      <c r="B115" s="56">
        <v>5</v>
      </c>
      <c r="C115" s="56" t="s">
        <v>596</v>
      </c>
      <c r="D115" s="7" t="s">
        <v>745</v>
      </c>
      <c r="E115" s="56">
        <v>3</v>
      </c>
      <c r="F115" s="56" t="s">
        <v>605</v>
      </c>
      <c r="G115" s="56"/>
      <c r="H115" s="71"/>
      <c r="I115" s="5" t="s">
        <v>79</v>
      </c>
      <c r="J115" s="58">
        <v>3</v>
      </c>
      <c r="K115" s="5" t="s">
        <v>219</v>
      </c>
      <c r="L115" s="5" t="s">
        <v>967</v>
      </c>
      <c r="M115" s="8">
        <v>6</v>
      </c>
      <c r="N115" s="8">
        <v>12</v>
      </c>
      <c r="O115" s="8">
        <v>210</v>
      </c>
      <c r="P115" s="8">
        <v>8</v>
      </c>
      <c r="Q115" s="8">
        <f t="shared" si="5"/>
        <v>1680</v>
      </c>
      <c r="R115" s="8">
        <v>42</v>
      </c>
      <c r="S115" s="50">
        <f t="shared" si="3"/>
        <v>846.72</v>
      </c>
    </row>
    <row r="116" spans="1:19" ht="20.100000000000001" customHeight="1" x14ac:dyDescent="0.4">
      <c r="A116" s="56" t="s">
        <v>16</v>
      </c>
      <c r="B116" s="56">
        <v>5</v>
      </c>
      <c r="C116" s="56" t="s">
        <v>596</v>
      </c>
      <c r="D116" s="7" t="s">
        <v>745</v>
      </c>
      <c r="E116" s="56">
        <v>3</v>
      </c>
      <c r="F116" s="56" t="s">
        <v>605</v>
      </c>
      <c r="G116" s="56"/>
      <c r="H116" s="71"/>
      <c r="I116" s="5" t="s">
        <v>897</v>
      </c>
      <c r="J116" s="58">
        <v>3</v>
      </c>
      <c r="K116" s="5" t="s">
        <v>58</v>
      </c>
      <c r="L116" s="5" t="s">
        <v>967</v>
      </c>
      <c r="M116" s="8">
        <v>1</v>
      </c>
      <c r="N116" s="8">
        <v>1</v>
      </c>
      <c r="O116" s="8">
        <v>210</v>
      </c>
      <c r="P116" s="8">
        <v>4</v>
      </c>
      <c r="Q116" s="8">
        <f t="shared" si="5"/>
        <v>840</v>
      </c>
      <c r="R116" s="8">
        <v>42</v>
      </c>
      <c r="S116" s="50">
        <f t="shared" si="3"/>
        <v>35.28</v>
      </c>
    </row>
    <row r="117" spans="1:19" ht="20.100000000000001" customHeight="1" x14ac:dyDescent="0.4">
      <c r="A117" s="56" t="s">
        <v>24</v>
      </c>
      <c r="B117" s="56">
        <v>5</v>
      </c>
      <c r="C117" s="56" t="s">
        <v>596</v>
      </c>
      <c r="D117" s="7" t="s">
        <v>745</v>
      </c>
      <c r="E117" s="56">
        <v>3</v>
      </c>
      <c r="F117" s="56" t="s">
        <v>605</v>
      </c>
      <c r="G117" s="56"/>
      <c r="H117" s="71"/>
      <c r="I117" s="5" t="s">
        <v>897</v>
      </c>
      <c r="J117" s="58">
        <v>3</v>
      </c>
      <c r="K117" s="5" t="s">
        <v>219</v>
      </c>
      <c r="L117" s="5" t="s">
        <v>967</v>
      </c>
      <c r="M117" s="8">
        <v>6</v>
      </c>
      <c r="N117" s="8">
        <v>12</v>
      </c>
      <c r="O117" s="8">
        <v>210</v>
      </c>
      <c r="P117" s="8">
        <v>4</v>
      </c>
      <c r="Q117" s="8">
        <f t="shared" si="5"/>
        <v>840</v>
      </c>
      <c r="R117" s="8">
        <v>42</v>
      </c>
      <c r="S117" s="50">
        <f t="shared" si="3"/>
        <v>423.36</v>
      </c>
    </row>
    <row r="118" spans="1:19" ht="20.100000000000001" customHeight="1" x14ac:dyDescent="0.4">
      <c r="A118" s="56" t="s">
        <v>24</v>
      </c>
      <c r="B118" s="56">
        <v>5</v>
      </c>
      <c r="C118" s="56" t="s">
        <v>596</v>
      </c>
      <c r="D118" s="7" t="s">
        <v>745</v>
      </c>
      <c r="E118" s="56">
        <v>3</v>
      </c>
      <c r="F118" s="56" t="s">
        <v>605</v>
      </c>
      <c r="G118" s="56"/>
      <c r="H118" s="71"/>
      <c r="I118" s="5" t="s">
        <v>238</v>
      </c>
      <c r="J118" s="58">
        <v>3</v>
      </c>
      <c r="K118" s="5" t="s">
        <v>219</v>
      </c>
      <c r="L118" s="5" t="s">
        <v>967</v>
      </c>
      <c r="M118" s="8">
        <v>2</v>
      </c>
      <c r="N118" s="8">
        <v>4</v>
      </c>
      <c r="O118" s="8">
        <v>210</v>
      </c>
      <c r="P118" s="8">
        <v>1</v>
      </c>
      <c r="Q118" s="8">
        <f t="shared" si="5"/>
        <v>210</v>
      </c>
      <c r="R118" s="8">
        <v>42</v>
      </c>
      <c r="S118" s="50">
        <f t="shared" si="3"/>
        <v>35.28</v>
      </c>
    </row>
    <row r="119" spans="1:19" ht="20.100000000000001" customHeight="1" x14ac:dyDescent="0.4">
      <c r="A119" s="56" t="s">
        <v>21</v>
      </c>
      <c r="B119" s="56">
        <v>5</v>
      </c>
      <c r="C119" s="56" t="s">
        <v>596</v>
      </c>
      <c r="D119" s="7" t="s">
        <v>745</v>
      </c>
      <c r="E119" s="56">
        <v>3</v>
      </c>
      <c r="F119" s="56" t="s">
        <v>605</v>
      </c>
      <c r="G119" s="56"/>
      <c r="H119" s="71"/>
      <c r="I119" s="5" t="s">
        <v>49</v>
      </c>
      <c r="J119" s="62">
        <v>3</v>
      </c>
      <c r="K119" s="5" t="s">
        <v>12</v>
      </c>
      <c r="L119" s="5" t="s">
        <v>967</v>
      </c>
      <c r="M119" s="8">
        <v>1</v>
      </c>
      <c r="N119" s="8">
        <v>1</v>
      </c>
      <c r="O119" s="8">
        <v>210</v>
      </c>
      <c r="P119" s="8">
        <v>1</v>
      </c>
      <c r="Q119" s="8">
        <f>O119*P119</f>
        <v>210</v>
      </c>
      <c r="R119" s="8">
        <v>42</v>
      </c>
      <c r="S119" s="50">
        <f t="shared" si="3"/>
        <v>8.82</v>
      </c>
    </row>
    <row r="120" spans="1:19" ht="20.100000000000001" customHeight="1" x14ac:dyDescent="0.4">
      <c r="A120" s="56" t="s">
        <v>21</v>
      </c>
      <c r="B120" s="56">
        <v>5</v>
      </c>
      <c r="C120" s="56" t="s">
        <v>596</v>
      </c>
      <c r="D120" s="7" t="s">
        <v>745</v>
      </c>
      <c r="E120" s="56">
        <v>3</v>
      </c>
      <c r="F120" s="56" t="s">
        <v>605</v>
      </c>
      <c r="G120" s="56"/>
      <c r="H120" s="71"/>
      <c r="I120" s="5" t="s">
        <v>730</v>
      </c>
      <c r="J120" s="62">
        <v>4.5999999999999996</v>
      </c>
      <c r="K120" s="5" t="s">
        <v>847</v>
      </c>
      <c r="L120" s="5" t="s">
        <v>967</v>
      </c>
      <c r="M120" s="8">
        <v>1</v>
      </c>
      <c r="N120" s="8">
        <v>1</v>
      </c>
      <c r="O120" s="8">
        <v>210</v>
      </c>
      <c r="P120" s="8">
        <v>10</v>
      </c>
      <c r="Q120" s="8">
        <f t="shared" si="5"/>
        <v>2100</v>
      </c>
      <c r="R120" s="8">
        <v>42</v>
      </c>
      <c r="S120" s="50">
        <f t="shared" si="3"/>
        <v>88.2</v>
      </c>
    </row>
    <row r="121" spans="1:19" ht="20.100000000000001" customHeight="1" x14ac:dyDescent="0.4">
      <c r="A121" s="56" t="s">
        <v>21</v>
      </c>
      <c r="B121" s="56">
        <v>5</v>
      </c>
      <c r="C121" s="56" t="s">
        <v>596</v>
      </c>
      <c r="D121" s="7" t="s">
        <v>746</v>
      </c>
      <c r="E121" s="56">
        <v>3</v>
      </c>
      <c r="F121" s="56" t="s">
        <v>605</v>
      </c>
      <c r="G121" s="56"/>
      <c r="H121" s="71"/>
      <c r="I121" s="5" t="s">
        <v>739</v>
      </c>
      <c r="J121" s="62">
        <v>3.6</v>
      </c>
      <c r="K121" s="5" t="s">
        <v>12</v>
      </c>
      <c r="L121" s="5" t="s">
        <v>967</v>
      </c>
      <c r="M121" s="8">
        <v>2</v>
      </c>
      <c r="N121" s="8">
        <v>2</v>
      </c>
      <c r="O121" s="8">
        <v>210</v>
      </c>
      <c r="P121" s="8">
        <v>10</v>
      </c>
      <c r="Q121" s="8">
        <f t="shared" si="5"/>
        <v>2100</v>
      </c>
      <c r="R121" s="8">
        <v>42</v>
      </c>
      <c r="S121" s="50">
        <f t="shared" si="3"/>
        <v>176.4</v>
      </c>
    </row>
    <row r="122" spans="1:19" ht="20.100000000000001" customHeight="1" x14ac:dyDescent="0.4">
      <c r="A122" s="56" t="s">
        <v>21</v>
      </c>
      <c r="B122" s="56">
        <v>5</v>
      </c>
      <c r="C122" s="56" t="s">
        <v>596</v>
      </c>
      <c r="D122" s="7" t="s">
        <v>746</v>
      </c>
      <c r="E122" s="56" t="s">
        <v>731</v>
      </c>
      <c r="F122" s="56" t="s">
        <v>605</v>
      </c>
      <c r="G122" s="56"/>
      <c r="H122" s="54" t="s">
        <v>747</v>
      </c>
      <c r="I122" s="5" t="s">
        <v>739</v>
      </c>
      <c r="J122" s="62">
        <v>4.4000000000000004</v>
      </c>
      <c r="K122" s="5" t="s">
        <v>12</v>
      </c>
      <c r="L122" s="5" t="s">
        <v>967</v>
      </c>
      <c r="M122" s="8">
        <v>2</v>
      </c>
      <c r="N122" s="8">
        <v>2</v>
      </c>
      <c r="O122" s="8">
        <v>210</v>
      </c>
      <c r="P122" s="8">
        <v>10</v>
      </c>
      <c r="Q122" s="8">
        <f t="shared" si="5"/>
        <v>2100</v>
      </c>
      <c r="R122" s="8">
        <v>42</v>
      </c>
      <c r="S122" s="50">
        <f t="shared" si="3"/>
        <v>176.4</v>
      </c>
    </row>
    <row r="123" spans="1:19" ht="20.100000000000001" customHeight="1" x14ac:dyDescent="0.4">
      <c r="A123" s="56" t="s">
        <v>66</v>
      </c>
      <c r="B123" s="56">
        <v>5</v>
      </c>
      <c r="C123" s="56" t="s">
        <v>596</v>
      </c>
      <c r="D123" s="20" t="s">
        <v>849</v>
      </c>
      <c r="E123" s="54">
        <v>1</v>
      </c>
      <c r="F123" s="54" t="s">
        <v>851</v>
      </c>
      <c r="G123" s="56" t="s">
        <v>811</v>
      </c>
      <c r="H123" s="54" t="s">
        <v>432</v>
      </c>
      <c r="I123" s="5" t="s">
        <v>245</v>
      </c>
      <c r="J123" s="62">
        <v>3</v>
      </c>
      <c r="K123" s="5" t="s">
        <v>979</v>
      </c>
      <c r="L123" s="5" t="s">
        <v>966</v>
      </c>
      <c r="M123" s="8">
        <v>8</v>
      </c>
      <c r="N123" s="8">
        <v>8</v>
      </c>
      <c r="O123" s="8">
        <v>210</v>
      </c>
      <c r="P123" s="8">
        <v>3</v>
      </c>
      <c r="Q123" s="8">
        <f t="shared" si="5"/>
        <v>630</v>
      </c>
      <c r="R123" s="8">
        <v>22</v>
      </c>
      <c r="S123" s="50">
        <f t="shared" si="3"/>
        <v>110.88</v>
      </c>
    </row>
    <row r="124" spans="1:19" ht="20.100000000000001" customHeight="1" x14ac:dyDescent="0.4">
      <c r="A124" s="56" t="s">
        <v>66</v>
      </c>
      <c r="B124" s="56">
        <v>5</v>
      </c>
      <c r="C124" s="56" t="s">
        <v>596</v>
      </c>
      <c r="D124" s="20" t="s">
        <v>850</v>
      </c>
      <c r="E124" s="54">
        <v>1</v>
      </c>
      <c r="F124" s="54" t="s">
        <v>851</v>
      </c>
      <c r="G124" s="56" t="s">
        <v>811</v>
      </c>
      <c r="H124" s="54" t="s">
        <v>433</v>
      </c>
      <c r="I124" s="5" t="s">
        <v>246</v>
      </c>
      <c r="J124" s="62">
        <v>3</v>
      </c>
      <c r="K124" s="5" t="s">
        <v>979</v>
      </c>
      <c r="L124" s="5" t="s">
        <v>966</v>
      </c>
      <c r="M124" s="8">
        <v>4</v>
      </c>
      <c r="N124" s="8">
        <v>4</v>
      </c>
      <c r="O124" s="8">
        <v>210</v>
      </c>
      <c r="P124" s="8">
        <v>3</v>
      </c>
      <c r="Q124" s="8">
        <f t="shared" si="5"/>
        <v>630</v>
      </c>
      <c r="R124" s="8">
        <v>22</v>
      </c>
      <c r="S124" s="50">
        <f t="shared" si="3"/>
        <v>55.44</v>
      </c>
    </row>
    <row r="125" spans="1:19" ht="20.100000000000001" customHeight="1" x14ac:dyDescent="0.4">
      <c r="A125" s="56" t="s">
        <v>21</v>
      </c>
      <c r="B125" s="56">
        <v>5</v>
      </c>
      <c r="C125" s="56" t="s">
        <v>596</v>
      </c>
      <c r="D125" s="20" t="s">
        <v>744</v>
      </c>
      <c r="E125" s="54">
        <v>1</v>
      </c>
      <c r="F125" s="54" t="s">
        <v>851</v>
      </c>
      <c r="G125" s="56" t="s">
        <v>811</v>
      </c>
      <c r="H125" s="54" t="s">
        <v>372</v>
      </c>
      <c r="I125" s="5" t="s">
        <v>852</v>
      </c>
      <c r="J125" s="62">
        <v>3</v>
      </c>
      <c r="K125" s="5" t="s">
        <v>12</v>
      </c>
      <c r="L125" s="5" t="s">
        <v>967</v>
      </c>
      <c r="M125" s="8">
        <v>1</v>
      </c>
      <c r="N125" s="8">
        <v>1</v>
      </c>
      <c r="O125" s="8">
        <v>210</v>
      </c>
      <c r="P125" s="8">
        <v>10</v>
      </c>
      <c r="Q125" s="8">
        <f t="shared" si="5"/>
        <v>2100</v>
      </c>
      <c r="R125" s="8">
        <v>42</v>
      </c>
      <c r="S125" s="50">
        <f t="shared" si="3"/>
        <v>88.2</v>
      </c>
    </row>
    <row r="126" spans="1:19" ht="20.100000000000001" customHeight="1" x14ac:dyDescent="0.4">
      <c r="A126" s="56" t="s">
        <v>87</v>
      </c>
      <c r="B126" s="56">
        <v>5</v>
      </c>
      <c r="C126" s="56" t="s">
        <v>596</v>
      </c>
      <c r="D126" s="20" t="s">
        <v>636</v>
      </c>
      <c r="E126" s="54">
        <v>1</v>
      </c>
      <c r="F126" s="54" t="s">
        <v>612</v>
      </c>
      <c r="G126" s="56" t="s">
        <v>811</v>
      </c>
      <c r="H126" s="54" t="s">
        <v>434</v>
      </c>
      <c r="I126" s="5" t="s">
        <v>153</v>
      </c>
      <c r="J126" s="62">
        <v>3</v>
      </c>
      <c r="K126" s="5" t="s">
        <v>249</v>
      </c>
      <c r="L126" s="5" t="s">
        <v>967</v>
      </c>
      <c r="M126" s="8">
        <v>4</v>
      </c>
      <c r="N126" s="8">
        <v>8</v>
      </c>
      <c r="O126" s="8">
        <v>210</v>
      </c>
      <c r="P126" s="8">
        <v>4</v>
      </c>
      <c r="Q126" s="8">
        <f t="shared" si="5"/>
        <v>840</v>
      </c>
      <c r="R126" s="8">
        <v>42</v>
      </c>
      <c r="S126" s="50">
        <f t="shared" si="3"/>
        <v>282.24</v>
      </c>
    </row>
    <row r="127" spans="1:19" ht="20.100000000000001" customHeight="1" x14ac:dyDescent="0.4">
      <c r="A127" s="56" t="s">
        <v>70</v>
      </c>
      <c r="B127" s="56">
        <v>5</v>
      </c>
      <c r="C127" s="56" t="s">
        <v>596</v>
      </c>
      <c r="D127" s="20" t="s">
        <v>609</v>
      </c>
      <c r="E127" s="54">
        <v>1</v>
      </c>
      <c r="F127" s="54" t="s">
        <v>853</v>
      </c>
      <c r="G127" s="56" t="s">
        <v>811</v>
      </c>
      <c r="H127" s="54" t="s">
        <v>372</v>
      </c>
      <c r="I127" s="5" t="s">
        <v>848</v>
      </c>
      <c r="J127" s="62">
        <v>5</v>
      </c>
      <c r="K127" s="5" t="s">
        <v>250</v>
      </c>
      <c r="L127" s="18" t="s">
        <v>659</v>
      </c>
      <c r="M127" s="8">
        <v>2</v>
      </c>
      <c r="N127" s="8">
        <v>2</v>
      </c>
      <c r="O127" s="8">
        <v>210</v>
      </c>
      <c r="P127" s="8">
        <v>3</v>
      </c>
      <c r="Q127" s="8">
        <f t="shared" si="5"/>
        <v>630</v>
      </c>
      <c r="R127" s="8">
        <v>260</v>
      </c>
      <c r="S127" s="50">
        <f t="shared" si="3"/>
        <v>327.60000000000002</v>
      </c>
    </row>
    <row r="128" spans="1:19" x14ac:dyDescent="0.4">
      <c r="G128" s="34"/>
      <c r="M128" s="47">
        <f>SUM(M5:M127)</f>
        <v>399</v>
      </c>
      <c r="S128" s="51"/>
    </row>
    <row r="129" spans="7:19" x14ac:dyDescent="0.4">
      <c r="G129" s="34"/>
      <c r="S129" s="52"/>
    </row>
    <row r="130" spans="7:19" x14ac:dyDescent="0.4">
      <c r="G130" s="34"/>
      <c r="S130" s="52"/>
    </row>
    <row r="131" spans="7:19" x14ac:dyDescent="0.4">
      <c r="G131" s="34"/>
      <c r="S131" s="52"/>
    </row>
    <row r="132" spans="7:19" x14ac:dyDescent="0.4">
      <c r="G132" s="34"/>
    </row>
    <row r="133" spans="7:19" x14ac:dyDescent="0.4">
      <c r="G133" s="34"/>
    </row>
    <row r="134" spans="7:19" x14ac:dyDescent="0.4">
      <c r="G134" s="34"/>
    </row>
    <row r="135" spans="7:19" x14ac:dyDescent="0.4">
      <c r="G135" s="34"/>
    </row>
    <row r="136" spans="7:19" x14ac:dyDescent="0.4">
      <c r="G136" s="34"/>
    </row>
    <row r="137" spans="7:19" x14ac:dyDescent="0.4">
      <c r="G137" s="34"/>
    </row>
  </sheetData>
  <autoFilter ref="A1:R127" xr:uid="{0F80835D-16F8-4165-8B73-740BADB3CD1E}">
    <filterColumn colId="12" showButton="0"/>
    <filterColumn colId="13" showButton="0"/>
    <filterColumn colId="14" showButton="0"/>
    <filterColumn colId="15" showButton="0"/>
    <filterColumn colId="16" showButton="0"/>
  </autoFilter>
  <mergeCells count="29">
    <mergeCell ref="S2:S3"/>
    <mergeCell ref="M1:S1"/>
    <mergeCell ref="G1:G4"/>
    <mergeCell ref="H67:H81"/>
    <mergeCell ref="H110:H121"/>
    <mergeCell ref="H16:H33"/>
    <mergeCell ref="H34:H43"/>
    <mergeCell ref="H44:H56"/>
    <mergeCell ref="L1:L4"/>
    <mergeCell ref="Q2:Q3"/>
    <mergeCell ref="H96:H109"/>
    <mergeCell ref="H1:H4"/>
    <mergeCell ref="I1:I4"/>
    <mergeCell ref="H83:H95"/>
    <mergeCell ref="H5:H15"/>
    <mergeCell ref="J1:J4"/>
    <mergeCell ref="A1:A4"/>
    <mergeCell ref="C1:C4"/>
    <mergeCell ref="D1:D4"/>
    <mergeCell ref="E1:E4"/>
    <mergeCell ref="F1:F4"/>
    <mergeCell ref="B1:B4"/>
    <mergeCell ref="R2:R3"/>
    <mergeCell ref="H57:H66"/>
    <mergeCell ref="K1:K4"/>
    <mergeCell ref="M2:M3"/>
    <mergeCell ref="N2:N3"/>
    <mergeCell ref="O2:O3"/>
    <mergeCell ref="P2:P3"/>
  </mergeCells>
  <phoneticPr fontId="3"/>
  <dataValidations count="1">
    <dataValidation type="list" allowBlank="1" showInputMessage="1" showErrorMessage="1" sqref="G5:G137" xr:uid="{995125C6-8B4F-45AA-AF19-0DD01B23F9D3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76FB-5BA7-47A6-8991-5768E322658C}">
  <dimension ref="A1:AZ169"/>
  <sheetViews>
    <sheetView view="pageBreakPreview" zoomScale="55" zoomScaleNormal="55" zoomScaleSheetLayoutView="55" workbookViewId="0">
      <pane xSplit="9" ySplit="4" topLeftCell="J122" activePane="bottomRight" state="frozen"/>
      <selection pane="topRight" activeCell="C1" sqref="C1"/>
      <selection pane="bottomLeft" activeCell="A15" sqref="A15"/>
      <selection pane="bottomRight" activeCell="D169" sqref="D169"/>
    </sheetView>
  </sheetViews>
  <sheetFormatPr defaultColWidth="9" defaultRowHeight="15.75" x14ac:dyDescent="0.4"/>
  <cols>
    <col min="1" max="1" width="0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7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2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2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M2" s="13"/>
      <c r="AN2" s="13"/>
      <c r="AO2" s="13"/>
      <c r="AP2" s="13"/>
      <c r="AQ2" s="13"/>
      <c r="AR2" s="13"/>
      <c r="AS2" s="13"/>
      <c r="AT2" s="14"/>
      <c r="AU2" s="14"/>
      <c r="AV2" s="13"/>
      <c r="AW2" s="13"/>
      <c r="AX2" s="13"/>
      <c r="AY2" s="13"/>
      <c r="AZ2" s="13"/>
    </row>
    <row r="3" spans="1:52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M3" s="13"/>
      <c r="AN3" s="13"/>
      <c r="AO3" s="13"/>
      <c r="AP3" s="13"/>
      <c r="AQ3" s="13"/>
      <c r="AR3" s="13"/>
      <c r="AS3" s="13"/>
      <c r="AT3" s="14"/>
      <c r="AU3" s="14"/>
      <c r="AV3" s="13"/>
      <c r="AW3" s="13"/>
      <c r="AX3" s="13"/>
      <c r="AY3" s="13"/>
      <c r="AZ3" s="13"/>
    </row>
    <row r="4" spans="1:52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2" ht="20.100000000000001" customHeight="1" x14ac:dyDescent="0.4">
      <c r="A5" s="56" t="s">
        <v>13</v>
      </c>
      <c r="B5" s="56">
        <v>6</v>
      </c>
      <c r="C5" s="56" t="s">
        <v>597</v>
      </c>
      <c r="D5" s="56">
        <v>1</v>
      </c>
      <c r="E5" s="56">
        <v>1</v>
      </c>
      <c r="F5" s="56" t="s">
        <v>605</v>
      </c>
      <c r="G5" s="56"/>
      <c r="H5" s="78" t="s">
        <v>751</v>
      </c>
      <c r="I5" s="5" t="s">
        <v>162</v>
      </c>
      <c r="J5" s="58">
        <v>3</v>
      </c>
      <c r="K5" s="5" t="s">
        <v>15</v>
      </c>
      <c r="L5" s="5" t="s">
        <v>967</v>
      </c>
      <c r="M5" s="8">
        <v>12</v>
      </c>
      <c r="N5" s="8">
        <v>24</v>
      </c>
      <c r="O5" s="8">
        <v>210</v>
      </c>
      <c r="P5" s="8">
        <v>4</v>
      </c>
      <c r="Q5" s="8">
        <f>O5*P5</f>
        <v>840</v>
      </c>
      <c r="R5" s="8">
        <v>42</v>
      </c>
      <c r="S5" s="50">
        <f>N5*Q5*R5/1000</f>
        <v>846.72</v>
      </c>
    </row>
    <row r="6" spans="1:52" ht="20.100000000000001" customHeight="1" x14ac:dyDescent="0.4">
      <c r="A6" s="56"/>
      <c r="B6" s="56">
        <v>6</v>
      </c>
      <c r="C6" s="56" t="s">
        <v>597</v>
      </c>
      <c r="D6" s="56">
        <v>1</v>
      </c>
      <c r="E6" s="56">
        <v>1</v>
      </c>
      <c r="F6" s="56" t="s">
        <v>605</v>
      </c>
      <c r="G6" s="56" t="s">
        <v>811</v>
      </c>
      <c r="H6" s="79"/>
      <c r="I6" s="5" t="s">
        <v>376</v>
      </c>
      <c r="J6" s="58">
        <v>3</v>
      </c>
      <c r="K6" s="5" t="s">
        <v>982</v>
      </c>
      <c r="L6" s="5" t="s">
        <v>967</v>
      </c>
      <c r="M6" s="8">
        <v>3</v>
      </c>
      <c r="N6" s="8">
        <v>3</v>
      </c>
      <c r="O6" s="8">
        <v>210</v>
      </c>
      <c r="P6" s="8">
        <v>1</v>
      </c>
      <c r="Q6" s="8">
        <f t="shared" ref="Q6:Q45" si="0">O6*P6</f>
        <v>210</v>
      </c>
      <c r="R6" s="8">
        <v>42</v>
      </c>
      <c r="S6" s="50">
        <f>N6*Q6*R6/1000</f>
        <v>26.46</v>
      </c>
    </row>
    <row r="7" spans="1:52" ht="20.100000000000001" customHeight="1" x14ac:dyDescent="0.4">
      <c r="A7" s="56" t="s">
        <v>43</v>
      </c>
      <c r="B7" s="56">
        <v>6</v>
      </c>
      <c r="C7" s="56" t="s">
        <v>597</v>
      </c>
      <c r="D7" s="56">
        <v>1</v>
      </c>
      <c r="E7" s="56">
        <v>1</v>
      </c>
      <c r="F7" s="56" t="s">
        <v>605</v>
      </c>
      <c r="G7" s="56"/>
      <c r="H7" s="79"/>
      <c r="I7" s="5" t="s">
        <v>748</v>
      </c>
      <c r="J7" s="58">
        <v>3</v>
      </c>
      <c r="K7" s="5" t="s">
        <v>12</v>
      </c>
      <c r="L7" s="5" t="s">
        <v>967</v>
      </c>
      <c r="M7" s="8">
        <v>5</v>
      </c>
      <c r="N7" s="8">
        <v>5</v>
      </c>
      <c r="O7" s="8">
        <v>210</v>
      </c>
      <c r="P7" s="8">
        <v>4</v>
      </c>
      <c r="Q7" s="8">
        <f t="shared" si="0"/>
        <v>840</v>
      </c>
      <c r="R7" s="8">
        <v>42</v>
      </c>
      <c r="S7" s="50">
        <f t="shared" ref="S7:S70" si="1">N7*Q7*R7/1000</f>
        <v>176.4</v>
      </c>
    </row>
    <row r="8" spans="1:52" ht="20.100000000000001" customHeight="1" x14ac:dyDescent="0.4">
      <c r="A8" s="56" t="s">
        <v>41</v>
      </c>
      <c r="B8" s="56">
        <v>6</v>
      </c>
      <c r="C8" s="56" t="s">
        <v>597</v>
      </c>
      <c r="D8" s="56">
        <v>1</v>
      </c>
      <c r="E8" s="56">
        <v>1</v>
      </c>
      <c r="F8" s="56" t="s">
        <v>605</v>
      </c>
      <c r="G8" s="56"/>
      <c r="H8" s="79"/>
      <c r="I8" s="5" t="s">
        <v>748</v>
      </c>
      <c r="J8" s="58">
        <v>3</v>
      </c>
      <c r="K8" s="5" t="s">
        <v>12</v>
      </c>
      <c r="L8" s="5" t="s">
        <v>981</v>
      </c>
      <c r="M8" s="8">
        <v>2</v>
      </c>
      <c r="N8" s="8">
        <v>2</v>
      </c>
      <c r="O8" s="8">
        <v>210</v>
      </c>
      <c r="P8" s="8">
        <v>4</v>
      </c>
      <c r="Q8" s="8">
        <f t="shared" si="0"/>
        <v>840</v>
      </c>
      <c r="R8" s="8">
        <v>35</v>
      </c>
      <c r="S8" s="50">
        <f t="shared" si="1"/>
        <v>58.8</v>
      </c>
    </row>
    <row r="9" spans="1:52" ht="20.100000000000001" customHeight="1" x14ac:dyDescent="0.4">
      <c r="A9" s="56" t="s">
        <v>93</v>
      </c>
      <c r="B9" s="56">
        <v>6</v>
      </c>
      <c r="C9" s="56" t="s">
        <v>597</v>
      </c>
      <c r="D9" s="56">
        <v>1</v>
      </c>
      <c r="E9" s="56">
        <v>1</v>
      </c>
      <c r="F9" s="56" t="s">
        <v>605</v>
      </c>
      <c r="G9" s="56"/>
      <c r="H9" s="79"/>
      <c r="I9" s="5" t="s">
        <v>344</v>
      </c>
      <c r="J9" s="58">
        <v>3</v>
      </c>
      <c r="K9" s="5" t="s">
        <v>68</v>
      </c>
      <c r="L9" s="5" t="s">
        <v>970</v>
      </c>
      <c r="M9" s="8">
        <v>1</v>
      </c>
      <c r="N9" s="8">
        <v>1</v>
      </c>
      <c r="O9" s="8">
        <v>210</v>
      </c>
      <c r="P9" s="8">
        <v>1</v>
      </c>
      <c r="Q9" s="8">
        <f t="shared" si="0"/>
        <v>210</v>
      </c>
      <c r="R9" s="8">
        <v>60</v>
      </c>
      <c r="S9" s="50">
        <f t="shared" si="1"/>
        <v>12.6</v>
      </c>
    </row>
    <row r="10" spans="1:52" ht="20.100000000000001" customHeight="1" x14ac:dyDescent="0.4">
      <c r="A10" s="56" t="s">
        <v>16</v>
      </c>
      <c r="B10" s="56">
        <v>6</v>
      </c>
      <c r="C10" s="56" t="s">
        <v>597</v>
      </c>
      <c r="D10" s="56">
        <v>1</v>
      </c>
      <c r="E10" s="56">
        <v>1</v>
      </c>
      <c r="F10" s="56" t="s">
        <v>605</v>
      </c>
      <c r="G10" s="56"/>
      <c r="H10" s="79"/>
      <c r="I10" s="5" t="s">
        <v>983</v>
      </c>
      <c r="J10" s="58">
        <v>3</v>
      </c>
      <c r="K10" s="5" t="s">
        <v>15</v>
      </c>
      <c r="L10" s="5" t="s">
        <v>981</v>
      </c>
      <c r="M10" s="8">
        <v>2</v>
      </c>
      <c r="N10" s="8">
        <v>4</v>
      </c>
      <c r="O10" s="8">
        <v>210</v>
      </c>
      <c r="P10" s="8">
        <v>6</v>
      </c>
      <c r="Q10" s="8">
        <f t="shared" si="0"/>
        <v>1260</v>
      </c>
      <c r="R10" s="8">
        <v>35</v>
      </c>
      <c r="S10" s="50">
        <f t="shared" si="1"/>
        <v>176.4</v>
      </c>
    </row>
    <row r="11" spans="1:52" ht="20.100000000000001" customHeight="1" x14ac:dyDescent="0.4">
      <c r="A11" s="56" t="s">
        <v>53</v>
      </c>
      <c r="B11" s="56">
        <v>6</v>
      </c>
      <c r="C11" s="56" t="s">
        <v>597</v>
      </c>
      <c r="D11" s="56">
        <v>1</v>
      </c>
      <c r="E11" s="56">
        <v>1</v>
      </c>
      <c r="F11" s="56" t="s">
        <v>605</v>
      </c>
      <c r="G11" s="56"/>
      <c r="H11" s="79"/>
      <c r="I11" s="5" t="s">
        <v>983</v>
      </c>
      <c r="J11" s="58">
        <v>3</v>
      </c>
      <c r="K11" s="5" t="s">
        <v>15</v>
      </c>
      <c r="L11" s="5" t="s">
        <v>967</v>
      </c>
      <c r="M11" s="8">
        <v>6</v>
      </c>
      <c r="N11" s="8">
        <v>12</v>
      </c>
      <c r="O11" s="8">
        <v>210</v>
      </c>
      <c r="P11" s="8">
        <v>6</v>
      </c>
      <c r="Q11" s="8">
        <f t="shared" si="0"/>
        <v>1260</v>
      </c>
      <c r="R11" s="8">
        <v>42</v>
      </c>
      <c r="S11" s="50">
        <f t="shared" si="1"/>
        <v>635.04</v>
      </c>
    </row>
    <row r="12" spans="1:52" ht="20.100000000000001" customHeight="1" x14ac:dyDescent="0.4">
      <c r="A12" s="56" t="s">
        <v>63</v>
      </c>
      <c r="B12" s="56">
        <v>6</v>
      </c>
      <c r="C12" s="56" t="s">
        <v>597</v>
      </c>
      <c r="D12" s="56">
        <v>1</v>
      </c>
      <c r="E12" s="56">
        <v>1</v>
      </c>
      <c r="F12" s="56" t="s">
        <v>605</v>
      </c>
      <c r="G12" s="56"/>
      <c r="H12" s="79"/>
      <c r="I12" s="5" t="s">
        <v>983</v>
      </c>
      <c r="J12" s="58">
        <v>3</v>
      </c>
      <c r="K12" s="5" t="s">
        <v>675</v>
      </c>
      <c r="L12" s="5" t="s">
        <v>967</v>
      </c>
      <c r="M12" s="8">
        <v>2</v>
      </c>
      <c r="N12" s="8">
        <v>2</v>
      </c>
      <c r="O12" s="8">
        <v>210</v>
      </c>
      <c r="P12" s="8">
        <v>6</v>
      </c>
      <c r="Q12" s="8">
        <f t="shared" si="0"/>
        <v>1260</v>
      </c>
      <c r="R12" s="8">
        <v>42</v>
      </c>
      <c r="S12" s="50">
        <f t="shared" si="1"/>
        <v>105.84</v>
      </c>
    </row>
    <row r="13" spans="1:52" ht="20.100000000000001" customHeight="1" x14ac:dyDescent="0.4">
      <c r="A13" s="56" t="s">
        <v>16</v>
      </c>
      <c r="B13" s="56">
        <v>6</v>
      </c>
      <c r="C13" s="56" t="s">
        <v>597</v>
      </c>
      <c r="D13" s="56">
        <v>1</v>
      </c>
      <c r="E13" s="56">
        <v>1</v>
      </c>
      <c r="F13" s="56" t="s">
        <v>605</v>
      </c>
      <c r="G13" s="56"/>
      <c r="H13" s="79"/>
      <c r="I13" s="5" t="s">
        <v>59</v>
      </c>
      <c r="J13" s="58">
        <v>3</v>
      </c>
      <c r="K13" s="5" t="s">
        <v>15</v>
      </c>
      <c r="L13" s="5" t="s">
        <v>981</v>
      </c>
      <c r="M13" s="8">
        <v>2</v>
      </c>
      <c r="N13" s="8">
        <v>4</v>
      </c>
      <c r="O13" s="8">
        <v>210</v>
      </c>
      <c r="P13" s="8">
        <v>6</v>
      </c>
      <c r="Q13" s="8">
        <f t="shared" si="0"/>
        <v>1260</v>
      </c>
      <c r="R13" s="8">
        <v>35</v>
      </c>
      <c r="S13" s="50">
        <f t="shared" si="1"/>
        <v>176.4</v>
      </c>
    </row>
    <row r="14" spans="1:52" ht="20.100000000000001" customHeight="1" x14ac:dyDescent="0.4">
      <c r="A14" s="56" t="s">
        <v>53</v>
      </c>
      <c r="B14" s="56">
        <v>6</v>
      </c>
      <c r="C14" s="56" t="s">
        <v>597</v>
      </c>
      <c r="D14" s="56">
        <v>1</v>
      </c>
      <c r="E14" s="56">
        <v>1</v>
      </c>
      <c r="F14" s="56" t="s">
        <v>605</v>
      </c>
      <c r="G14" s="56"/>
      <c r="H14" s="79"/>
      <c r="I14" s="5" t="s">
        <v>59</v>
      </c>
      <c r="J14" s="58">
        <v>3</v>
      </c>
      <c r="K14" s="5" t="s">
        <v>676</v>
      </c>
      <c r="L14" s="5" t="s">
        <v>967</v>
      </c>
      <c r="M14" s="8">
        <v>6</v>
      </c>
      <c r="N14" s="8">
        <v>12</v>
      </c>
      <c r="O14" s="8">
        <v>210</v>
      </c>
      <c r="P14" s="8">
        <v>6</v>
      </c>
      <c r="Q14" s="8">
        <f t="shared" si="0"/>
        <v>1260</v>
      </c>
      <c r="R14" s="8">
        <v>42</v>
      </c>
      <c r="S14" s="50">
        <f t="shared" si="1"/>
        <v>635.04</v>
      </c>
    </row>
    <row r="15" spans="1:52" ht="20.100000000000001" customHeight="1" x14ac:dyDescent="0.4">
      <c r="A15" s="56" t="s">
        <v>63</v>
      </c>
      <c r="B15" s="56">
        <v>6</v>
      </c>
      <c r="C15" s="56" t="s">
        <v>597</v>
      </c>
      <c r="D15" s="56">
        <v>1</v>
      </c>
      <c r="E15" s="56">
        <v>1</v>
      </c>
      <c r="F15" s="56" t="s">
        <v>605</v>
      </c>
      <c r="G15" s="56"/>
      <c r="H15" s="79"/>
      <c r="I15" s="5" t="s">
        <v>59</v>
      </c>
      <c r="J15" s="58">
        <v>3</v>
      </c>
      <c r="K15" s="5" t="s">
        <v>675</v>
      </c>
      <c r="L15" s="5" t="s">
        <v>967</v>
      </c>
      <c r="M15" s="8">
        <v>2</v>
      </c>
      <c r="N15" s="8">
        <v>2</v>
      </c>
      <c r="O15" s="8">
        <v>210</v>
      </c>
      <c r="P15" s="8">
        <v>6</v>
      </c>
      <c r="Q15" s="8">
        <f t="shared" si="0"/>
        <v>1260</v>
      </c>
      <c r="R15" s="8">
        <v>42</v>
      </c>
      <c r="S15" s="50">
        <f t="shared" si="1"/>
        <v>105.84</v>
      </c>
    </row>
    <row r="16" spans="1:52" ht="20.100000000000001" customHeight="1" x14ac:dyDescent="0.4">
      <c r="A16" s="56" t="s">
        <v>16</v>
      </c>
      <c r="B16" s="56">
        <v>6</v>
      </c>
      <c r="C16" s="56" t="s">
        <v>597</v>
      </c>
      <c r="D16" s="56">
        <v>1</v>
      </c>
      <c r="E16" s="56">
        <v>1</v>
      </c>
      <c r="F16" s="56" t="s">
        <v>605</v>
      </c>
      <c r="G16" s="56"/>
      <c r="H16" s="79"/>
      <c r="I16" s="5" t="s">
        <v>222</v>
      </c>
      <c r="J16" s="58">
        <v>3</v>
      </c>
      <c r="K16" s="5" t="s">
        <v>15</v>
      </c>
      <c r="L16" s="5" t="s">
        <v>981</v>
      </c>
      <c r="M16" s="8">
        <v>2</v>
      </c>
      <c r="N16" s="8">
        <v>4</v>
      </c>
      <c r="O16" s="8">
        <v>210</v>
      </c>
      <c r="P16" s="8">
        <v>6</v>
      </c>
      <c r="Q16" s="8">
        <f t="shared" si="0"/>
        <v>1260</v>
      </c>
      <c r="R16" s="8">
        <v>35</v>
      </c>
      <c r="S16" s="50">
        <f t="shared" si="1"/>
        <v>176.4</v>
      </c>
    </row>
    <row r="17" spans="1:19" ht="20.100000000000001" customHeight="1" x14ac:dyDescent="0.4">
      <c r="A17" s="56" t="s">
        <v>53</v>
      </c>
      <c r="B17" s="56">
        <v>6</v>
      </c>
      <c r="C17" s="56" t="s">
        <v>597</v>
      </c>
      <c r="D17" s="56">
        <v>1</v>
      </c>
      <c r="E17" s="56">
        <v>1</v>
      </c>
      <c r="F17" s="56" t="s">
        <v>605</v>
      </c>
      <c r="G17" s="56"/>
      <c r="H17" s="79"/>
      <c r="I17" s="5" t="s">
        <v>222</v>
      </c>
      <c r="J17" s="58">
        <v>3</v>
      </c>
      <c r="K17" s="5" t="s">
        <v>676</v>
      </c>
      <c r="L17" s="5" t="s">
        <v>967</v>
      </c>
      <c r="M17" s="8">
        <v>6</v>
      </c>
      <c r="N17" s="8">
        <v>12</v>
      </c>
      <c r="O17" s="8">
        <v>210</v>
      </c>
      <c r="P17" s="8">
        <v>6</v>
      </c>
      <c r="Q17" s="8">
        <f t="shared" si="0"/>
        <v>1260</v>
      </c>
      <c r="R17" s="8">
        <v>42</v>
      </c>
      <c r="S17" s="50">
        <f t="shared" si="1"/>
        <v>635.04</v>
      </c>
    </row>
    <row r="18" spans="1:19" ht="20.100000000000001" customHeight="1" x14ac:dyDescent="0.4">
      <c r="A18" s="56" t="s">
        <v>63</v>
      </c>
      <c r="B18" s="56">
        <v>6</v>
      </c>
      <c r="C18" s="56" t="s">
        <v>597</v>
      </c>
      <c r="D18" s="56">
        <v>1</v>
      </c>
      <c r="E18" s="56">
        <v>1</v>
      </c>
      <c r="F18" s="56" t="s">
        <v>605</v>
      </c>
      <c r="G18" s="56"/>
      <c r="H18" s="79"/>
      <c r="I18" s="5" t="s">
        <v>222</v>
      </c>
      <c r="J18" s="58">
        <v>3</v>
      </c>
      <c r="K18" s="5" t="s">
        <v>677</v>
      </c>
      <c r="L18" s="5" t="s">
        <v>967</v>
      </c>
      <c r="M18" s="8">
        <v>2</v>
      </c>
      <c r="N18" s="8">
        <v>2</v>
      </c>
      <c r="O18" s="8">
        <v>210</v>
      </c>
      <c r="P18" s="8">
        <v>6</v>
      </c>
      <c r="Q18" s="8">
        <f t="shared" si="0"/>
        <v>1260</v>
      </c>
      <c r="R18" s="8">
        <v>42</v>
      </c>
      <c r="S18" s="50">
        <f t="shared" si="1"/>
        <v>105.84</v>
      </c>
    </row>
    <row r="19" spans="1:19" ht="20.100000000000001" customHeight="1" x14ac:dyDescent="0.4">
      <c r="A19" s="56" t="s">
        <v>53</v>
      </c>
      <c r="B19" s="56">
        <v>6</v>
      </c>
      <c r="C19" s="56" t="s">
        <v>597</v>
      </c>
      <c r="D19" s="56">
        <v>1</v>
      </c>
      <c r="E19" s="56">
        <v>1</v>
      </c>
      <c r="F19" s="56" t="s">
        <v>605</v>
      </c>
      <c r="G19" s="56"/>
      <c r="H19" s="79"/>
      <c r="I19" s="5" t="s">
        <v>335</v>
      </c>
      <c r="J19" s="58">
        <v>3</v>
      </c>
      <c r="K19" s="5" t="s">
        <v>676</v>
      </c>
      <c r="L19" s="5" t="s">
        <v>967</v>
      </c>
      <c r="M19" s="8">
        <v>2</v>
      </c>
      <c r="N19" s="8">
        <v>4</v>
      </c>
      <c r="O19" s="8">
        <v>210</v>
      </c>
      <c r="P19" s="8">
        <v>4</v>
      </c>
      <c r="Q19" s="8">
        <f t="shared" si="0"/>
        <v>840</v>
      </c>
      <c r="R19" s="8">
        <v>42</v>
      </c>
      <c r="S19" s="50">
        <f t="shared" si="1"/>
        <v>141.12</v>
      </c>
    </row>
    <row r="20" spans="1:19" ht="20.100000000000001" customHeight="1" x14ac:dyDescent="0.4">
      <c r="A20" s="56" t="s">
        <v>87</v>
      </c>
      <c r="B20" s="56">
        <v>6</v>
      </c>
      <c r="C20" s="56" t="s">
        <v>597</v>
      </c>
      <c r="D20" s="56">
        <v>1</v>
      </c>
      <c r="E20" s="56">
        <v>1</v>
      </c>
      <c r="F20" s="56" t="s">
        <v>605</v>
      </c>
      <c r="G20" s="56"/>
      <c r="H20" s="79"/>
      <c r="I20" s="5" t="s">
        <v>335</v>
      </c>
      <c r="J20" s="58">
        <v>3</v>
      </c>
      <c r="K20" s="5" t="s">
        <v>678</v>
      </c>
      <c r="L20" s="5" t="s">
        <v>981</v>
      </c>
      <c r="M20" s="8">
        <v>2</v>
      </c>
      <c r="N20" s="8">
        <v>4</v>
      </c>
      <c r="O20" s="8">
        <v>210</v>
      </c>
      <c r="P20" s="8">
        <v>4</v>
      </c>
      <c r="Q20" s="8">
        <f t="shared" si="0"/>
        <v>840</v>
      </c>
      <c r="R20" s="8">
        <v>35</v>
      </c>
      <c r="S20" s="50">
        <f t="shared" si="1"/>
        <v>117.6</v>
      </c>
    </row>
    <row r="21" spans="1:19" ht="20.100000000000001" customHeight="1" x14ac:dyDescent="0.4">
      <c r="A21" s="56" t="s">
        <v>16</v>
      </c>
      <c r="B21" s="56">
        <v>6</v>
      </c>
      <c r="C21" s="56" t="s">
        <v>597</v>
      </c>
      <c r="D21" s="56">
        <v>1</v>
      </c>
      <c r="E21" s="56">
        <v>1</v>
      </c>
      <c r="F21" s="56" t="s">
        <v>605</v>
      </c>
      <c r="G21" s="56"/>
      <c r="H21" s="79"/>
      <c r="I21" s="5" t="s">
        <v>23</v>
      </c>
      <c r="J21" s="58">
        <v>3</v>
      </c>
      <c r="K21" s="5" t="s">
        <v>15</v>
      </c>
      <c r="L21" s="5" t="s">
        <v>981</v>
      </c>
      <c r="M21" s="8">
        <v>2</v>
      </c>
      <c r="N21" s="8">
        <v>4</v>
      </c>
      <c r="O21" s="8">
        <v>210</v>
      </c>
      <c r="P21" s="8">
        <v>7</v>
      </c>
      <c r="Q21" s="8">
        <f t="shared" si="0"/>
        <v>1470</v>
      </c>
      <c r="R21" s="8">
        <v>35</v>
      </c>
      <c r="S21" s="50">
        <f t="shared" si="1"/>
        <v>205.8</v>
      </c>
    </row>
    <row r="22" spans="1:19" ht="20.100000000000001" customHeight="1" x14ac:dyDescent="0.4">
      <c r="A22" s="56" t="s">
        <v>53</v>
      </c>
      <c r="B22" s="56">
        <v>6</v>
      </c>
      <c r="C22" s="56" t="s">
        <v>597</v>
      </c>
      <c r="D22" s="56">
        <v>1</v>
      </c>
      <c r="E22" s="56">
        <v>1</v>
      </c>
      <c r="F22" s="56" t="s">
        <v>605</v>
      </c>
      <c r="G22" s="56"/>
      <c r="H22" s="79"/>
      <c r="I22" s="5" t="s">
        <v>23</v>
      </c>
      <c r="J22" s="58">
        <v>3</v>
      </c>
      <c r="K22" s="5" t="s">
        <v>676</v>
      </c>
      <c r="L22" s="5" t="s">
        <v>967</v>
      </c>
      <c r="M22" s="8">
        <v>6</v>
      </c>
      <c r="N22" s="8">
        <v>12</v>
      </c>
      <c r="O22" s="8">
        <v>210</v>
      </c>
      <c r="P22" s="8">
        <v>7</v>
      </c>
      <c r="Q22" s="8">
        <f t="shared" si="0"/>
        <v>1470</v>
      </c>
      <c r="R22" s="8">
        <v>42</v>
      </c>
      <c r="S22" s="50">
        <f t="shared" si="1"/>
        <v>740.88</v>
      </c>
    </row>
    <row r="23" spans="1:19" ht="20.100000000000001" customHeight="1" x14ac:dyDescent="0.4">
      <c r="A23" s="56" t="s">
        <v>63</v>
      </c>
      <c r="B23" s="56">
        <v>6</v>
      </c>
      <c r="C23" s="56" t="s">
        <v>597</v>
      </c>
      <c r="D23" s="56">
        <v>1</v>
      </c>
      <c r="E23" s="56">
        <v>1</v>
      </c>
      <c r="F23" s="56" t="s">
        <v>605</v>
      </c>
      <c r="G23" s="56"/>
      <c r="H23" s="79"/>
      <c r="I23" s="5" t="s">
        <v>23</v>
      </c>
      <c r="J23" s="58">
        <v>3</v>
      </c>
      <c r="K23" s="5" t="s">
        <v>677</v>
      </c>
      <c r="L23" s="5" t="s">
        <v>967</v>
      </c>
      <c r="M23" s="8">
        <v>2</v>
      </c>
      <c r="N23" s="8">
        <v>2</v>
      </c>
      <c r="O23" s="8">
        <v>210</v>
      </c>
      <c r="P23" s="8">
        <v>7</v>
      </c>
      <c r="Q23" s="8">
        <f t="shared" si="0"/>
        <v>1470</v>
      </c>
      <c r="R23" s="8">
        <v>42</v>
      </c>
      <c r="S23" s="50">
        <f t="shared" si="1"/>
        <v>123.48</v>
      </c>
    </row>
    <row r="24" spans="1:19" ht="20.100000000000001" customHeight="1" x14ac:dyDescent="0.4">
      <c r="A24" s="56" t="s">
        <v>16</v>
      </c>
      <c r="B24" s="56">
        <v>6</v>
      </c>
      <c r="C24" s="56" t="s">
        <v>597</v>
      </c>
      <c r="D24" s="56">
        <v>1</v>
      </c>
      <c r="E24" s="56">
        <v>1</v>
      </c>
      <c r="F24" s="56" t="s">
        <v>605</v>
      </c>
      <c r="G24" s="56"/>
      <c r="H24" s="79"/>
      <c r="I24" s="5" t="s">
        <v>898</v>
      </c>
      <c r="J24" s="58">
        <v>3</v>
      </c>
      <c r="K24" s="5" t="s">
        <v>15</v>
      </c>
      <c r="L24" s="5" t="s">
        <v>981</v>
      </c>
      <c r="M24" s="8">
        <v>3</v>
      </c>
      <c r="N24" s="8">
        <v>6</v>
      </c>
      <c r="O24" s="8">
        <v>210</v>
      </c>
      <c r="P24" s="8">
        <v>6</v>
      </c>
      <c r="Q24" s="8">
        <f t="shared" si="0"/>
        <v>1260</v>
      </c>
      <c r="R24" s="8">
        <v>35</v>
      </c>
      <c r="S24" s="50">
        <f t="shared" si="1"/>
        <v>264.60000000000002</v>
      </c>
    </row>
    <row r="25" spans="1:19" ht="20.100000000000001" customHeight="1" x14ac:dyDescent="0.4">
      <c r="A25" s="56" t="s">
        <v>53</v>
      </c>
      <c r="B25" s="56">
        <v>6</v>
      </c>
      <c r="C25" s="56" t="s">
        <v>597</v>
      </c>
      <c r="D25" s="56">
        <v>1</v>
      </c>
      <c r="E25" s="56">
        <v>1</v>
      </c>
      <c r="F25" s="56" t="s">
        <v>605</v>
      </c>
      <c r="G25" s="56"/>
      <c r="H25" s="79"/>
      <c r="I25" s="5" t="s">
        <v>898</v>
      </c>
      <c r="J25" s="58">
        <v>3</v>
      </c>
      <c r="K25" s="5" t="s">
        <v>676</v>
      </c>
      <c r="L25" s="5" t="s">
        <v>967</v>
      </c>
      <c r="M25" s="8">
        <v>6</v>
      </c>
      <c r="N25" s="8">
        <v>12</v>
      </c>
      <c r="O25" s="8">
        <v>210</v>
      </c>
      <c r="P25" s="8">
        <v>6</v>
      </c>
      <c r="Q25" s="8">
        <f t="shared" si="0"/>
        <v>1260</v>
      </c>
      <c r="R25" s="8">
        <v>42</v>
      </c>
      <c r="S25" s="50">
        <f t="shared" si="1"/>
        <v>635.04</v>
      </c>
    </row>
    <row r="26" spans="1:19" ht="20.100000000000001" customHeight="1" x14ac:dyDescent="0.4">
      <c r="A26" s="56" t="s">
        <v>63</v>
      </c>
      <c r="B26" s="56">
        <v>6</v>
      </c>
      <c r="C26" s="56" t="s">
        <v>597</v>
      </c>
      <c r="D26" s="56">
        <v>1</v>
      </c>
      <c r="E26" s="56">
        <v>1</v>
      </c>
      <c r="F26" s="56" t="s">
        <v>605</v>
      </c>
      <c r="G26" s="56"/>
      <c r="H26" s="79"/>
      <c r="I26" s="5" t="s">
        <v>898</v>
      </c>
      <c r="J26" s="58">
        <v>3</v>
      </c>
      <c r="K26" s="5" t="s">
        <v>677</v>
      </c>
      <c r="L26" s="5" t="s">
        <v>967</v>
      </c>
      <c r="M26" s="8">
        <v>2</v>
      </c>
      <c r="N26" s="8">
        <v>2</v>
      </c>
      <c r="O26" s="8">
        <v>210</v>
      </c>
      <c r="P26" s="8">
        <v>6</v>
      </c>
      <c r="Q26" s="8">
        <f t="shared" si="0"/>
        <v>1260</v>
      </c>
      <c r="R26" s="8">
        <v>42</v>
      </c>
      <c r="S26" s="50">
        <f t="shared" si="1"/>
        <v>105.84</v>
      </c>
    </row>
    <row r="27" spans="1:19" ht="20.100000000000001" customHeight="1" x14ac:dyDescent="0.4">
      <c r="A27" s="56" t="s">
        <v>16</v>
      </c>
      <c r="B27" s="56">
        <v>6</v>
      </c>
      <c r="C27" s="56" t="s">
        <v>597</v>
      </c>
      <c r="D27" s="56">
        <v>1</v>
      </c>
      <c r="E27" s="56">
        <v>1</v>
      </c>
      <c r="F27" s="56" t="s">
        <v>605</v>
      </c>
      <c r="G27" s="56"/>
      <c r="H27" s="79"/>
      <c r="I27" s="5" t="s">
        <v>893</v>
      </c>
      <c r="J27" s="58">
        <v>3</v>
      </c>
      <c r="K27" s="5" t="s">
        <v>15</v>
      </c>
      <c r="L27" s="5" t="s">
        <v>981</v>
      </c>
      <c r="M27" s="8">
        <v>2</v>
      </c>
      <c r="N27" s="8">
        <v>4</v>
      </c>
      <c r="O27" s="8">
        <v>210</v>
      </c>
      <c r="P27" s="8">
        <v>6</v>
      </c>
      <c r="Q27" s="8">
        <f t="shared" si="0"/>
        <v>1260</v>
      </c>
      <c r="R27" s="8">
        <v>35</v>
      </c>
      <c r="S27" s="50">
        <f t="shared" si="1"/>
        <v>176.4</v>
      </c>
    </row>
    <row r="28" spans="1:19" ht="20.100000000000001" customHeight="1" x14ac:dyDescent="0.4">
      <c r="A28" s="56" t="s">
        <v>53</v>
      </c>
      <c r="B28" s="56">
        <v>6</v>
      </c>
      <c r="C28" s="56" t="s">
        <v>597</v>
      </c>
      <c r="D28" s="56">
        <v>1</v>
      </c>
      <c r="E28" s="56">
        <v>1</v>
      </c>
      <c r="F28" s="56" t="s">
        <v>605</v>
      </c>
      <c r="G28" s="56"/>
      <c r="H28" s="79"/>
      <c r="I28" s="5" t="s">
        <v>893</v>
      </c>
      <c r="J28" s="58">
        <v>3</v>
      </c>
      <c r="K28" s="5" t="s">
        <v>676</v>
      </c>
      <c r="L28" s="5" t="s">
        <v>967</v>
      </c>
      <c r="M28" s="8">
        <v>6</v>
      </c>
      <c r="N28" s="8">
        <v>12</v>
      </c>
      <c r="O28" s="8">
        <v>210</v>
      </c>
      <c r="P28" s="8">
        <v>6</v>
      </c>
      <c r="Q28" s="8">
        <f t="shared" si="0"/>
        <v>1260</v>
      </c>
      <c r="R28" s="8">
        <v>42</v>
      </c>
      <c r="S28" s="50">
        <f t="shared" si="1"/>
        <v>635.04</v>
      </c>
    </row>
    <row r="29" spans="1:19" ht="20.100000000000001" customHeight="1" x14ac:dyDescent="0.4">
      <c r="A29" s="56" t="s">
        <v>63</v>
      </c>
      <c r="B29" s="56">
        <v>6</v>
      </c>
      <c r="C29" s="56" t="s">
        <v>597</v>
      </c>
      <c r="D29" s="56">
        <v>1</v>
      </c>
      <c r="E29" s="56">
        <v>1</v>
      </c>
      <c r="F29" s="56" t="s">
        <v>605</v>
      </c>
      <c r="G29" s="56"/>
      <c r="H29" s="79"/>
      <c r="I29" s="5" t="s">
        <v>893</v>
      </c>
      <c r="J29" s="58">
        <v>3</v>
      </c>
      <c r="K29" s="5" t="s">
        <v>677</v>
      </c>
      <c r="L29" s="5" t="s">
        <v>967</v>
      </c>
      <c r="M29" s="8">
        <v>2</v>
      </c>
      <c r="N29" s="8">
        <v>2</v>
      </c>
      <c r="O29" s="8">
        <v>210</v>
      </c>
      <c r="P29" s="8">
        <v>6</v>
      </c>
      <c r="Q29" s="8">
        <f t="shared" si="0"/>
        <v>1260</v>
      </c>
      <c r="R29" s="8">
        <v>42</v>
      </c>
      <c r="S29" s="50">
        <f t="shared" si="1"/>
        <v>105.84</v>
      </c>
    </row>
    <row r="30" spans="1:19" ht="20.100000000000001" customHeight="1" x14ac:dyDescent="0.4">
      <c r="A30" s="56" t="s">
        <v>16</v>
      </c>
      <c r="B30" s="56">
        <v>6</v>
      </c>
      <c r="C30" s="56" t="s">
        <v>597</v>
      </c>
      <c r="D30" s="56">
        <v>9</v>
      </c>
      <c r="E30" s="56">
        <v>1</v>
      </c>
      <c r="F30" s="56" t="s">
        <v>605</v>
      </c>
      <c r="G30" s="56"/>
      <c r="H30" s="79"/>
      <c r="I30" s="5" t="s">
        <v>225</v>
      </c>
      <c r="J30" s="58">
        <v>3</v>
      </c>
      <c r="K30" s="5" t="s">
        <v>15</v>
      </c>
      <c r="L30" s="5" t="s">
        <v>981</v>
      </c>
      <c r="M30" s="8">
        <v>2</v>
      </c>
      <c r="N30" s="8">
        <v>4</v>
      </c>
      <c r="O30" s="8">
        <v>210</v>
      </c>
      <c r="P30" s="8">
        <v>6</v>
      </c>
      <c r="Q30" s="8">
        <f t="shared" si="0"/>
        <v>1260</v>
      </c>
      <c r="R30" s="8">
        <v>35</v>
      </c>
      <c r="S30" s="50">
        <f t="shared" si="1"/>
        <v>176.4</v>
      </c>
    </row>
    <row r="31" spans="1:19" ht="20.100000000000001" customHeight="1" x14ac:dyDescent="0.4">
      <c r="A31" s="56" t="s">
        <v>53</v>
      </c>
      <c r="B31" s="56">
        <v>6</v>
      </c>
      <c r="C31" s="56" t="s">
        <v>597</v>
      </c>
      <c r="D31" s="56">
        <v>9</v>
      </c>
      <c r="E31" s="56">
        <v>1</v>
      </c>
      <c r="F31" s="56" t="s">
        <v>605</v>
      </c>
      <c r="G31" s="56"/>
      <c r="H31" s="79"/>
      <c r="I31" s="5" t="s">
        <v>225</v>
      </c>
      <c r="J31" s="58">
        <v>3</v>
      </c>
      <c r="K31" s="5" t="s">
        <v>676</v>
      </c>
      <c r="L31" s="5" t="s">
        <v>967</v>
      </c>
      <c r="M31" s="8">
        <v>4</v>
      </c>
      <c r="N31" s="8">
        <v>8</v>
      </c>
      <c r="O31" s="8">
        <v>210</v>
      </c>
      <c r="P31" s="8">
        <v>6</v>
      </c>
      <c r="Q31" s="8">
        <f t="shared" si="0"/>
        <v>1260</v>
      </c>
      <c r="R31" s="8">
        <v>42</v>
      </c>
      <c r="S31" s="50">
        <f t="shared" si="1"/>
        <v>423.36</v>
      </c>
    </row>
    <row r="32" spans="1:19" ht="20.100000000000001" customHeight="1" x14ac:dyDescent="0.4">
      <c r="A32" s="56" t="s">
        <v>63</v>
      </c>
      <c r="B32" s="56">
        <v>6</v>
      </c>
      <c r="C32" s="56" t="s">
        <v>597</v>
      </c>
      <c r="D32" s="56">
        <v>9</v>
      </c>
      <c r="E32" s="56">
        <v>1</v>
      </c>
      <c r="F32" s="56" t="s">
        <v>605</v>
      </c>
      <c r="G32" s="56"/>
      <c r="H32" s="79"/>
      <c r="I32" s="5" t="s">
        <v>225</v>
      </c>
      <c r="J32" s="58">
        <v>3</v>
      </c>
      <c r="K32" s="5" t="s">
        <v>675</v>
      </c>
      <c r="L32" s="5" t="s">
        <v>967</v>
      </c>
      <c r="M32" s="8">
        <v>2</v>
      </c>
      <c r="N32" s="8">
        <v>2</v>
      </c>
      <c r="O32" s="8">
        <v>210</v>
      </c>
      <c r="P32" s="8">
        <v>6</v>
      </c>
      <c r="Q32" s="8">
        <f t="shared" si="0"/>
        <v>1260</v>
      </c>
      <c r="R32" s="8">
        <v>42</v>
      </c>
      <c r="S32" s="50">
        <f t="shared" si="1"/>
        <v>105.84</v>
      </c>
    </row>
    <row r="33" spans="1:19" ht="20.100000000000001" customHeight="1" x14ac:dyDescent="0.4">
      <c r="A33" s="56" t="s">
        <v>16</v>
      </c>
      <c r="B33" s="56">
        <v>6</v>
      </c>
      <c r="C33" s="56" t="s">
        <v>597</v>
      </c>
      <c r="D33" s="56">
        <v>9</v>
      </c>
      <c r="E33" s="56">
        <v>1</v>
      </c>
      <c r="F33" s="56" t="s">
        <v>605</v>
      </c>
      <c r="G33" s="56"/>
      <c r="H33" s="79"/>
      <c r="I33" s="5" t="s">
        <v>55</v>
      </c>
      <c r="J33" s="58">
        <v>3</v>
      </c>
      <c r="K33" s="5" t="s">
        <v>15</v>
      </c>
      <c r="L33" s="5" t="s">
        <v>981</v>
      </c>
      <c r="M33" s="8">
        <v>2</v>
      </c>
      <c r="N33" s="8">
        <v>4</v>
      </c>
      <c r="O33" s="8">
        <v>210</v>
      </c>
      <c r="P33" s="8">
        <v>6</v>
      </c>
      <c r="Q33" s="8">
        <f t="shared" si="0"/>
        <v>1260</v>
      </c>
      <c r="R33" s="8">
        <v>35</v>
      </c>
      <c r="S33" s="50">
        <f t="shared" si="1"/>
        <v>176.4</v>
      </c>
    </row>
    <row r="34" spans="1:19" ht="20.100000000000001" customHeight="1" x14ac:dyDescent="0.4">
      <c r="A34" s="56" t="s">
        <v>53</v>
      </c>
      <c r="B34" s="56">
        <v>6</v>
      </c>
      <c r="C34" s="56" t="s">
        <v>597</v>
      </c>
      <c r="D34" s="56">
        <v>9</v>
      </c>
      <c r="E34" s="56">
        <v>1</v>
      </c>
      <c r="F34" s="56" t="s">
        <v>605</v>
      </c>
      <c r="G34" s="56"/>
      <c r="H34" s="79"/>
      <c r="I34" s="5" t="s">
        <v>55</v>
      </c>
      <c r="J34" s="58">
        <v>3</v>
      </c>
      <c r="K34" s="5" t="s">
        <v>679</v>
      </c>
      <c r="L34" s="5" t="s">
        <v>967</v>
      </c>
      <c r="M34" s="8">
        <v>6</v>
      </c>
      <c r="N34" s="8">
        <v>12</v>
      </c>
      <c r="O34" s="8">
        <v>210</v>
      </c>
      <c r="P34" s="8">
        <v>6</v>
      </c>
      <c r="Q34" s="8">
        <f t="shared" si="0"/>
        <v>1260</v>
      </c>
      <c r="R34" s="8">
        <v>42</v>
      </c>
      <c r="S34" s="50">
        <f t="shared" si="1"/>
        <v>635.04</v>
      </c>
    </row>
    <row r="35" spans="1:19" ht="20.100000000000001" customHeight="1" x14ac:dyDescent="0.4">
      <c r="A35" s="56" t="s">
        <v>63</v>
      </c>
      <c r="B35" s="56">
        <v>6</v>
      </c>
      <c r="C35" s="56" t="s">
        <v>597</v>
      </c>
      <c r="D35" s="56">
        <v>9</v>
      </c>
      <c r="E35" s="56">
        <v>1</v>
      </c>
      <c r="F35" s="56" t="s">
        <v>605</v>
      </c>
      <c r="G35" s="56"/>
      <c r="H35" s="79"/>
      <c r="I35" s="5" t="s">
        <v>55</v>
      </c>
      <c r="J35" s="58">
        <v>3</v>
      </c>
      <c r="K35" s="5" t="s">
        <v>677</v>
      </c>
      <c r="L35" s="5" t="s">
        <v>967</v>
      </c>
      <c r="M35" s="8">
        <v>2</v>
      </c>
      <c r="N35" s="8">
        <v>2</v>
      </c>
      <c r="O35" s="8">
        <v>210</v>
      </c>
      <c r="P35" s="8">
        <v>6</v>
      </c>
      <c r="Q35" s="8">
        <f t="shared" si="0"/>
        <v>1260</v>
      </c>
      <c r="R35" s="8">
        <v>42</v>
      </c>
      <c r="S35" s="50">
        <f t="shared" si="1"/>
        <v>105.84</v>
      </c>
    </row>
    <row r="36" spans="1:19" ht="20.100000000000001" customHeight="1" x14ac:dyDescent="0.4">
      <c r="A36" s="56" t="s">
        <v>10</v>
      </c>
      <c r="B36" s="56">
        <v>6</v>
      </c>
      <c r="C36" s="56" t="s">
        <v>597</v>
      </c>
      <c r="D36" s="56">
        <v>9</v>
      </c>
      <c r="E36" s="56">
        <v>1</v>
      </c>
      <c r="F36" s="56" t="s">
        <v>605</v>
      </c>
      <c r="G36" s="56" t="s">
        <v>811</v>
      </c>
      <c r="H36" s="79"/>
      <c r="I36" s="5" t="s">
        <v>844</v>
      </c>
      <c r="J36" s="58">
        <v>3</v>
      </c>
      <c r="K36" s="5" t="s">
        <v>984</v>
      </c>
      <c r="L36" s="5" t="s">
        <v>967</v>
      </c>
      <c r="M36" s="8">
        <v>2</v>
      </c>
      <c r="N36" s="8">
        <v>2</v>
      </c>
      <c r="O36" s="8">
        <v>210</v>
      </c>
      <c r="P36" s="8">
        <v>3</v>
      </c>
      <c r="Q36" s="8">
        <f t="shared" si="0"/>
        <v>630</v>
      </c>
      <c r="R36" s="8">
        <v>42</v>
      </c>
      <c r="S36" s="50">
        <f t="shared" si="1"/>
        <v>52.92</v>
      </c>
    </row>
    <row r="37" spans="1:19" ht="20.100000000000001" customHeight="1" x14ac:dyDescent="0.4">
      <c r="A37" s="56" t="s">
        <v>43</v>
      </c>
      <c r="B37" s="56">
        <v>6</v>
      </c>
      <c r="C37" s="56" t="s">
        <v>597</v>
      </c>
      <c r="D37" s="56">
        <v>9</v>
      </c>
      <c r="E37" s="56">
        <v>1</v>
      </c>
      <c r="F37" s="56" t="s">
        <v>605</v>
      </c>
      <c r="G37" s="56"/>
      <c r="H37" s="79"/>
      <c r="I37" s="5" t="s">
        <v>163</v>
      </c>
      <c r="J37" s="58">
        <v>3</v>
      </c>
      <c r="K37" s="5" t="s">
        <v>12</v>
      </c>
      <c r="L37" s="5" t="s">
        <v>967</v>
      </c>
      <c r="M37" s="8">
        <v>8</v>
      </c>
      <c r="N37" s="8">
        <v>8</v>
      </c>
      <c r="O37" s="8">
        <v>210</v>
      </c>
      <c r="P37" s="8">
        <v>3</v>
      </c>
      <c r="Q37" s="8">
        <f t="shared" si="0"/>
        <v>630</v>
      </c>
      <c r="R37" s="8">
        <v>42</v>
      </c>
      <c r="S37" s="50">
        <f t="shared" si="1"/>
        <v>211.68</v>
      </c>
    </row>
    <row r="38" spans="1:19" ht="20.100000000000001" customHeight="1" x14ac:dyDescent="0.4">
      <c r="A38" s="56" t="s">
        <v>103</v>
      </c>
      <c r="B38" s="56">
        <v>6</v>
      </c>
      <c r="C38" s="56" t="s">
        <v>597</v>
      </c>
      <c r="D38" s="56">
        <v>9</v>
      </c>
      <c r="E38" s="56">
        <v>1</v>
      </c>
      <c r="F38" s="56" t="s">
        <v>605</v>
      </c>
      <c r="G38" s="56"/>
      <c r="H38" s="79"/>
      <c r="I38" s="5" t="s">
        <v>345</v>
      </c>
      <c r="J38" s="58">
        <v>3</v>
      </c>
      <c r="K38" s="5" t="s">
        <v>32</v>
      </c>
      <c r="L38" s="5" t="s">
        <v>966</v>
      </c>
      <c r="M38" s="8">
        <v>2</v>
      </c>
      <c r="N38" s="8">
        <v>2</v>
      </c>
      <c r="O38" s="8">
        <v>210</v>
      </c>
      <c r="P38" s="8">
        <v>1</v>
      </c>
      <c r="Q38" s="8">
        <f t="shared" si="0"/>
        <v>210</v>
      </c>
      <c r="R38" s="8">
        <v>22</v>
      </c>
      <c r="S38" s="50">
        <f t="shared" si="1"/>
        <v>9.24</v>
      </c>
    </row>
    <row r="39" spans="1:19" ht="20.100000000000001" customHeight="1" x14ac:dyDescent="0.4">
      <c r="A39" s="56" t="s">
        <v>43</v>
      </c>
      <c r="B39" s="56">
        <v>6</v>
      </c>
      <c r="C39" s="56" t="s">
        <v>597</v>
      </c>
      <c r="D39" s="56">
        <v>9</v>
      </c>
      <c r="E39" s="56">
        <v>1</v>
      </c>
      <c r="F39" s="56" t="s">
        <v>605</v>
      </c>
      <c r="G39" s="56"/>
      <c r="H39" s="79"/>
      <c r="I39" s="5" t="s">
        <v>730</v>
      </c>
      <c r="J39" s="58">
        <v>2.7</v>
      </c>
      <c r="K39" s="5" t="s">
        <v>12</v>
      </c>
      <c r="L39" s="5" t="s">
        <v>967</v>
      </c>
      <c r="M39" s="8">
        <v>1</v>
      </c>
      <c r="N39" s="8">
        <v>1</v>
      </c>
      <c r="O39" s="8">
        <v>210</v>
      </c>
      <c r="P39" s="8">
        <v>6</v>
      </c>
      <c r="Q39" s="8">
        <f t="shared" si="0"/>
        <v>1260</v>
      </c>
      <c r="R39" s="8">
        <v>42</v>
      </c>
      <c r="S39" s="50">
        <f t="shared" si="1"/>
        <v>52.92</v>
      </c>
    </row>
    <row r="40" spans="1:19" ht="20.100000000000001" customHeight="1" x14ac:dyDescent="0.4">
      <c r="A40" s="56" t="s">
        <v>13</v>
      </c>
      <c r="B40" s="56">
        <v>6</v>
      </c>
      <c r="C40" s="56" t="s">
        <v>597</v>
      </c>
      <c r="D40" s="56" t="s">
        <v>750</v>
      </c>
      <c r="E40" s="56">
        <v>1</v>
      </c>
      <c r="F40" s="56" t="s">
        <v>605</v>
      </c>
      <c r="G40" s="56"/>
      <c r="H40" s="79"/>
      <c r="I40" s="5" t="s">
        <v>749</v>
      </c>
      <c r="J40" s="58">
        <v>3</v>
      </c>
      <c r="K40" s="5" t="s">
        <v>15</v>
      </c>
      <c r="L40" s="5" t="s">
        <v>967</v>
      </c>
      <c r="M40" s="8">
        <v>3</v>
      </c>
      <c r="N40" s="8">
        <v>6</v>
      </c>
      <c r="O40" s="8">
        <v>210</v>
      </c>
      <c r="P40" s="8">
        <v>6</v>
      </c>
      <c r="Q40" s="8">
        <f t="shared" si="0"/>
        <v>1260</v>
      </c>
      <c r="R40" s="8">
        <v>42</v>
      </c>
      <c r="S40" s="50">
        <f t="shared" si="1"/>
        <v>317.52</v>
      </c>
    </row>
    <row r="41" spans="1:19" ht="20.100000000000001" customHeight="1" x14ac:dyDescent="0.4">
      <c r="A41" s="56" t="s">
        <v>43</v>
      </c>
      <c r="B41" s="56">
        <v>6</v>
      </c>
      <c r="C41" s="56" t="s">
        <v>597</v>
      </c>
      <c r="D41" s="56" t="s">
        <v>750</v>
      </c>
      <c r="E41" s="56">
        <v>1</v>
      </c>
      <c r="F41" s="56" t="s">
        <v>605</v>
      </c>
      <c r="G41" s="56"/>
      <c r="H41" s="79"/>
      <c r="I41" s="5" t="s">
        <v>749</v>
      </c>
      <c r="J41" s="58">
        <v>3</v>
      </c>
      <c r="K41" s="5" t="s">
        <v>12</v>
      </c>
      <c r="L41" s="5" t="s">
        <v>967</v>
      </c>
      <c r="M41" s="8">
        <v>3</v>
      </c>
      <c r="N41" s="8">
        <v>3</v>
      </c>
      <c r="O41" s="8">
        <v>210</v>
      </c>
      <c r="P41" s="8">
        <v>6</v>
      </c>
      <c r="Q41" s="8">
        <f t="shared" si="0"/>
        <v>1260</v>
      </c>
      <c r="R41" s="8">
        <v>42</v>
      </c>
      <c r="S41" s="50">
        <f t="shared" si="1"/>
        <v>158.76</v>
      </c>
    </row>
    <row r="42" spans="1:19" ht="20.100000000000001" customHeight="1" x14ac:dyDescent="0.4">
      <c r="A42" s="56" t="s">
        <v>41</v>
      </c>
      <c r="B42" s="56">
        <v>6</v>
      </c>
      <c r="C42" s="56" t="s">
        <v>597</v>
      </c>
      <c r="D42" s="56" t="s">
        <v>750</v>
      </c>
      <c r="E42" s="56">
        <v>1</v>
      </c>
      <c r="F42" s="56" t="s">
        <v>605</v>
      </c>
      <c r="G42" s="56"/>
      <c r="H42" s="79"/>
      <c r="I42" s="5" t="s">
        <v>749</v>
      </c>
      <c r="J42" s="58">
        <v>3</v>
      </c>
      <c r="K42" s="5" t="s">
        <v>12</v>
      </c>
      <c r="L42" s="5" t="s">
        <v>981</v>
      </c>
      <c r="M42" s="8">
        <v>3</v>
      </c>
      <c r="N42" s="8">
        <v>3</v>
      </c>
      <c r="O42" s="8">
        <v>210</v>
      </c>
      <c r="P42" s="8">
        <v>6</v>
      </c>
      <c r="Q42" s="8">
        <f t="shared" si="0"/>
        <v>1260</v>
      </c>
      <c r="R42" s="8">
        <v>35</v>
      </c>
      <c r="S42" s="50">
        <f t="shared" si="1"/>
        <v>132.30000000000001</v>
      </c>
    </row>
    <row r="43" spans="1:19" ht="20.100000000000001" customHeight="1" x14ac:dyDescent="0.4">
      <c r="A43" s="56" t="s">
        <v>70</v>
      </c>
      <c r="B43" s="56">
        <v>6</v>
      </c>
      <c r="C43" s="56" t="s">
        <v>597</v>
      </c>
      <c r="D43" s="56" t="s">
        <v>750</v>
      </c>
      <c r="E43" s="56">
        <v>1</v>
      </c>
      <c r="F43" s="56" t="s">
        <v>605</v>
      </c>
      <c r="G43" s="56"/>
      <c r="H43" s="79"/>
      <c r="I43" s="5" t="s">
        <v>749</v>
      </c>
      <c r="J43" s="58">
        <v>3</v>
      </c>
      <c r="K43" s="5" t="s">
        <v>99</v>
      </c>
      <c r="L43" s="5" t="s">
        <v>985</v>
      </c>
      <c r="M43" s="8">
        <v>1</v>
      </c>
      <c r="N43" s="8">
        <v>1</v>
      </c>
      <c r="O43" s="8">
        <v>210</v>
      </c>
      <c r="P43" s="8">
        <v>6</v>
      </c>
      <c r="Q43" s="8">
        <f t="shared" si="0"/>
        <v>1260</v>
      </c>
      <c r="R43" s="8">
        <v>32</v>
      </c>
      <c r="S43" s="50">
        <f t="shared" si="1"/>
        <v>40.32</v>
      </c>
    </row>
    <row r="44" spans="1:19" ht="20.100000000000001" customHeight="1" x14ac:dyDescent="0.4">
      <c r="A44" s="56" t="s">
        <v>16</v>
      </c>
      <c r="B44" s="56">
        <v>6</v>
      </c>
      <c r="C44" s="56" t="s">
        <v>597</v>
      </c>
      <c r="D44" s="56">
        <v>1</v>
      </c>
      <c r="E44" s="56">
        <v>1</v>
      </c>
      <c r="F44" s="56" t="s">
        <v>605</v>
      </c>
      <c r="G44" s="56"/>
      <c r="H44" s="79"/>
      <c r="I44" s="5" t="s">
        <v>347</v>
      </c>
      <c r="J44" s="58">
        <v>3</v>
      </c>
      <c r="K44" s="5" t="s">
        <v>15</v>
      </c>
      <c r="L44" s="5" t="s">
        <v>981</v>
      </c>
      <c r="M44" s="8">
        <v>1</v>
      </c>
      <c r="N44" s="8">
        <v>2</v>
      </c>
      <c r="O44" s="8">
        <v>210</v>
      </c>
      <c r="P44" s="8">
        <v>1</v>
      </c>
      <c r="Q44" s="8">
        <f t="shared" si="0"/>
        <v>210</v>
      </c>
      <c r="R44" s="8">
        <v>35</v>
      </c>
      <c r="S44" s="50">
        <f t="shared" si="1"/>
        <v>14.7</v>
      </c>
    </row>
    <row r="45" spans="1:19" ht="20.100000000000001" customHeight="1" x14ac:dyDescent="0.4">
      <c r="A45" s="56" t="s">
        <v>16</v>
      </c>
      <c r="B45" s="56">
        <v>6</v>
      </c>
      <c r="C45" s="56" t="s">
        <v>597</v>
      </c>
      <c r="D45" s="56">
        <v>1</v>
      </c>
      <c r="E45" s="56">
        <v>1</v>
      </c>
      <c r="F45" s="56" t="s">
        <v>605</v>
      </c>
      <c r="G45" s="56"/>
      <c r="H45" s="79"/>
      <c r="I45" s="5" t="s">
        <v>131</v>
      </c>
      <c r="J45" s="58">
        <v>3</v>
      </c>
      <c r="K45" s="5" t="s">
        <v>15</v>
      </c>
      <c r="L45" s="5" t="s">
        <v>981</v>
      </c>
      <c r="M45" s="8">
        <v>2</v>
      </c>
      <c r="N45" s="8">
        <v>4</v>
      </c>
      <c r="O45" s="8">
        <v>210</v>
      </c>
      <c r="P45" s="8">
        <v>1</v>
      </c>
      <c r="Q45" s="8">
        <f t="shared" si="0"/>
        <v>210</v>
      </c>
      <c r="R45" s="8">
        <v>35</v>
      </c>
      <c r="S45" s="50">
        <f t="shared" si="1"/>
        <v>29.4</v>
      </c>
    </row>
    <row r="46" spans="1:19" ht="20.100000000000001" customHeight="1" x14ac:dyDescent="0.4">
      <c r="A46" s="56" t="s">
        <v>43</v>
      </c>
      <c r="B46" s="56">
        <v>6</v>
      </c>
      <c r="C46" s="56" t="s">
        <v>597</v>
      </c>
      <c r="D46" s="56" t="s">
        <v>752</v>
      </c>
      <c r="E46" s="56">
        <v>2</v>
      </c>
      <c r="F46" s="56" t="s">
        <v>605</v>
      </c>
      <c r="G46" s="56"/>
      <c r="H46" s="78" t="s">
        <v>753</v>
      </c>
      <c r="I46" s="5" t="s">
        <v>748</v>
      </c>
      <c r="J46" s="58">
        <v>3</v>
      </c>
      <c r="K46" s="5" t="s">
        <v>12</v>
      </c>
      <c r="L46" s="5" t="s">
        <v>967</v>
      </c>
      <c r="M46" s="8">
        <v>5</v>
      </c>
      <c r="N46" s="8">
        <v>5</v>
      </c>
      <c r="O46" s="8">
        <v>210</v>
      </c>
      <c r="P46" s="8">
        <v>6</v>
      </c>
      <c r="Q46" s="8">
        <f t="shared" ref="Q46:Q82" si="2">O46*P46</f>
        <v>1260</v>
      </c>
      <c r="R46" s="8">
        <v>42</v>
      </c>
      <c r="S46" s="50">
        <f t="shared" si="1"/>
        <v>264.60000000000002</v>
      </c>
    </row>
    <row r="47" spans="1:19" ht="20.100000000000001" customHeight="1" x14ac:dyDescent="0.4">
      <c r="A47" s="56" t="s">
        <v>41</v>
      </c>
      <c r="B47" s="56">
        <v>6</v>
      </c>
      <c r="C47" s="56" t="s">
        <v>597</v>
      </c>
      <c r="D47" s="56" t="s">
        <v>752</v>
      </c>
      <c r="E47" s="56">
        <v>2</v>
      </c>
      <c r="F47" s="56" t="s">
        <v>605</v>
      </c>
      <c r="G47" s="56"/>
      <c r="H47" s="79"/>
      <c r="I47" s="5" t="s">
        <v>748</v>
      </c>
      <c r="J47" s="58">
        <v>3</v>
      </c>
      <c r="K47" s="5" t="s">
        <v>12</v>
      </c>
      <c r="L47" s="5" t="s">
        <v>981</v>
      </c>
      <c r="M47" s="8">
        <v>2</v>
      </c>
      <c r="N47" s="8">
        <v>2</v>
      </c>
      <c r="O47" s="8">
        <v>210</v>
      </c>
      <c r="P47" s="8">
        <v>6</v>
      </c>
      <c r="Q47" s="8">
        <f t="shared" si="2"/>
        <v>1260</v>
      </c>
      <c r="R47" s="8">
        <v>35</v>
      </c>
      <c r="S47" s="50">
        <f t="shared" si="1"/>
        <v>88.2</v>
      </c>
    </row>
    <row r="48" spans="1:19" ht="20.100000000000001" customHeight="1" x14ac:dyDescent="0.4">
      <c r="A48" s="56" t="s">
        <v>53</v>
      </c>
      <c r="B48" s="56">
        <v>6</v>
      </c>
      <c r="C48" s="56" t="s">
        <v>597</v>
      </c>
      <c r="D48" s="56">
        <v>1</v>
      </c>
      <c r="E48" s="56">
        <v>2</v>
      </c>
      <c r="F48" s="56" t="s">
        <v>605</v>
      </c>
      <c r="G48" s="56"/>
      <c r="H48" s="79"/>
      <c r="I48" s="5" t="s">
        <v>84</v>
      </c>
      <c r="J48" s="58">
        <v>3</v>
      </c>
      <c r="K48" s="5" t="s">
        <v>676</v>
      </c>
      <c r="L48" s="5" t="s">
        <v>967</v>
      </c>
      <c r="M48" s="8">
        <v>6</v>
      </c>
      <c r="N48" s="8">
        <v>12</v>
      </c>
      <c r="O48" s="8">
        <v>210</v>
      </c>
      <c r="P48" s="8">
        <v>6</v>
      </c>
      <c r="Q48" s="8">
        <f t="shared" si="2"/>
        <v>1260</v>
      </c>
      <c r="R48" s="8">
        <v>42</v>
      </c>
      <c r="S48" s="50">
        <f t="shared" si="1"/>
        <v>635.04</v>
      </c>
    </row>
    <row r="49" spans="1:19" ht="20.100000000000001" customHeight="1" x14ac:dyDescent="0.4">
      <c r="A49" s="56" t="s">
        <v>63</v>
      </c>
      <c r="B49" s="56">
        <v>6</v>
      </c>
      <c r="C49" s="56" t="s">
        <v>597</v>
      </c>
      <c r="D49" s="56">
        <v>1</v>
      </c>
      <c r="E49" s="56">
        <v>2</v>
      </c>
      <c r="F49" s="56" t="s">
        <v>605</v>
      </c>
      <c r="G49" s="56"/>
      <c r="H49" s="79"/>
      <c r="I49" s="5" t="s">
        <v>84</v>
      </c>
      <c r="J49" s="58">
        <v>3</v>
      </c>
      <c r="K49" s="5" t="s">
        <v>677</v>
      </c>
      <c r="L49" s="5" t="s">
        <v>967</v>
      </c>
      <c r="M49" s="8">
        <v>2</v>
      </c>
      <c r="N49" s="8">
        <v>2</v>
      </c>
      <c r="O49" s="8">
        <v>210</v>
      </c>
      <c r="P49" s="8">
        <v>6</v>
      </c>
      <c r="Q49" s="8">
        <f t="shared" si="2"/>
        <v>1260</v>
      </c>
      <c r="R49" s="8">
        <v>42</v>
      </c>
      <c r="S49" s="50">
        <f t="shared" si="1"/>
        <v>105.84</v>
      </c>
    </row>
    <row r="50" spans="1:19" ht="20.100000000000001" customHeight="1" x14ac:dyDescent="0.4">
      <c r="A50" s="56" t="s">
        <v>53</v>
      </c>
      <c r="B50" s="56">
        <v>6</v>
      </c>
      <c r="C50" s="56" t="s">
        <v>597</v>
      </c>
      <c r="D50" s="56">
        <v>1</v>
      </c>
      <c r="E50" s="56">
        <v>2</v>
      </c>
      <c r="F50" s="56" t="s">
        <v>605</v>
      </c>
      <c r="G50" s="56"/>
      <c r="H50" s="79"/>
      <c r="I50" s="5" t="s">
        <v>227</v>
      </c>
      <c r="J50" s="58">
        <v>3</v>
      </c>
      <c r="K50" s="5" t="s">
        <v>679</v>
      </c>
      <c r="L50" s="5" t="s">
        <v>967</v>
      </c>
      <c r="M50" s="8">
        <v>6</v>
      </c>
      <c r="N50" s="8">
        <v>12</v>
      </c>
      <c r="O50" s="8">
        <v>210</v>
      </c>
      <c r="P50" s="8">
        <v>6</v>
      </c>
      <c r="Q50" s="8">
        <f t="shared" si="2"/>
        <v>1260</v>
      </c>
      <c r="R50" s="8">
        <v>42</v>
      </c>
      <c r="S50" s="50">
        <f t="shared" si="1"/>
        <v>635.04</v>
      </c>
    </row>
    <row r="51" spans="1:19" ht="20.100000000000001" customHeight="1" x14ac:dyDescent="0.4">
      <c r="A51" s="56" t="s">
        <v>63</v>
      </c>
      <c r="B51" s="56">
        <v>6</v>
      </c>
      <c r="C51" s="56" t="s">
        <v>597</v>
      </c>
      <c r="D51" s="56">
        <v>1</v>
      </c>
      <c r="E51" s="56">
        <v>2</v>
      </c>
      <c r="F51" s="56" t="s">
        <v>605</v>
      </c>
      <c r="G51" s="56"/>
      <c r="H51" s="79"/>
      <c r="I51" s="5" t="s">
        <v>227</v>
      </c>
      <c r="J51" s="58">
        <v>3</v>
      </c>
      <c r="K51" s="5" t="s">
        <v>675</v>
      </c>
      <c r="L51" s="5" t="s">
        <v>967</v>
      </c>
      <c r="M51" s="8">
        <v>2</v>
      </c>
      <c r="N51" s="8">
        <v>2</v>
      </c>
      <c r="O51" s="8">
        <v>210</v>
      </c>
      <c r="P51" s="8">
        <v>6</v>
      </c>
      <c r="Q51" s="8">
        <f t="shared" si="2"/>
        <v>1260</v>
      </c>
      <c r="R51" s="8">
        <v>42</v>
      </c>
      <c r="S51" s="50">
        <f t="shared" si="1"/>
        <v>105.84</v>
      </c>
    </row>
    <row r="52" spans="1:19" ht="20.100000000000001" customHeight="1" x14ac:dyDescent="0.4">
      <c r="A52" s="56" t="s">
        <v>53</v>
      </c>
      <c r="B52" s="56">
        <v>6</v>
      </c>
      <c r="C52" s="56" t="s">
        <v>597</v>
      </c>
      <c r="D52" s="56">
        <v>1</v>
      </c>
      <c r="E52" s="56">
        <v>2</v>
      </c>
      <c r="F52" s="56" t="s">
        <v>605</v>
      </c>
      <c r="G52" s="56"/>
      <c r="H52" s="79"/>
      <c r="I52" s="5" t="s">
        <v>891</v>
      </c>
      <c r="J52" s="58">
        <v>3</v>
      </c>
      <c r="K52" s="5" t="s">
        <v>679</v>
      </c>
      <c r="L52" s="5" t="s">
        <v>967</v>
      </c>
      <c r="M52" s="8">
        <v>6</v>
      </c>
      <c r="N52" s="8">
        <v>12</v>
      </c>
      <c r="O52" s="8">
        <v>210</v>
      </c>
      <c r="P52" s="8">
        <v>4</v>
      </c>
      <c r="Q52" s="8">
        <f t="shared" si="2"/>
        <v>840</v>
      </c>
      <c r="R52" s="8">
        <v>42</v>
      </c>
      <c r="S52" s="50">
        <f t="shared" si="1"/>
        <v>423.36</v>
      </c>
    </row>
    <row r="53" spans="1:19" ht="20.100000000000001" customHeight="1" x14ac:dyDescent="0.4">
      <c r="A53" s="56" t="s">
        <v>63</v>
      </c>
      <c r="B53" s="56">
        <v>6</v>
      </c>
      <c r="C53" s="56" t="s">
        <v>597</v>
      </c>
      <c r="D53" s="56">
        <v>1</v>
      </c>
      <c r="E53" s="56">
        <v>2</v>
      </c>
      <c r="F53" s="56" t="s">
        <v>605</v>
      </c>
      <c r="G53" s="56"/>
      <c r="H53" s="79"/>
      <c r="I53" s="5" t="s">
        <v>891</v>
      </c>
      <c r="J53" s="58">
        <v>3</v>
      </c>
      <c r="K53" s="5" t="s">
        <v>675</v>
      </c>
      <c r="L53" s="5" t="s">
        <v>967</v>
      </c>
      <c r="M53" s="8">
        <v>2</v>
      </c>
      <c r="N53" s="8">
        <v>2</v>
      </c>
      <c r="O53" s="8">
        <v>210</v>
      </c>
      <c r="P53" s="8">
        <v>4</v>
      </c>
      <c r="Q53" s="8">
        <f t="shared" si="2"/>
        <v>840</v>
      </c>
      <c r="R53" s="8">
        <v>42</v>
      </c>
      <c r="S53" s="50">
        <f t="shared" si="1"/>
        <v>70.56</v>
      </c>
    </row>
    <row r="54" spans="1:19" ht="20.100000000000001" customHeight="1" x14ac:dyDescent="0.4">
      <c r="A54" s="56" t="s">
        <v>53</v>
      </c>
      <c r="B54" s="56">
        <v>6</v>
      </c>
      <c r="C54" s="56" t="s">
        <v>597</v>
      </c>
      <c r="D54" s="56">
        <v>1</v>
      </c>
      <c r="E54" s="56">
        <v>2</v>
      </c>
      <c r="F54" s="56" t="s">
        <v>605</v>
      </c>
      <c r="G54" s="56"/>
      <c r="H54" s="79"/>
      <c r="I54" s="5" t="s">
        <v>899</v>
      </c>
      <c r="J54" s="58">
        <v>3</v>
      </c>
      <c r="K54" s="5" t="s">
        <v>679</v>
      </c>
      <c r="L54" s="5" t="s">
        <v>967</v>
      </c>
      <c r="M54" s="8">
        <v>2</v>
      </c>
      <c r="N54" s="8">
        <v>4</v>
      </c>
      <c r="O54" s="8">
        <v>210</v>
      </c>
      <c r="P54" s="8">
        <v>3</v>
      </c>
      <c r="Q54" s="8">
        <f t="shared" si="2"/>
        <v>630</v>
      </c>
      <c r="R54" s="8">
        <v>42</v>
      </c>
      <c r="S54" s="50">
        <f t="shared" si="1"/>
        <v>105.84</v>
      </c>
    </row>
    <row r="55" spans="1:19" ht="20.100000000000001" customHeight="1" x14ac:dyDescent="0.4">
      <c r="A55" s="56" t="s">
        <v>53</v>
      </c>
      <c r="B55" s="56">
        <v>6</v>
      </c>
      <c r="C55" s="56" t="s">
        <v>597</v>
      </c>
      <c r="D55" s="56">
        <v>1</v>
      </c>
      <c r="E55" s="56">
        <v>2</v>
      </c>
      <c r="F55" s="56" t="s">
        <v>605</v>
      </c>
      <c r="G55" s="56"/>
      <c r="H55" s="79"/>
      <c r="I55" s="5" t="s">
        <v>184</v>
      </c>
      <c r="J55" s="58">
        <v>3</v>
      </c>
      <c r="K55" s="5" t="s">
        <v>679</v>
      </c>
      <c r="L55" s="5" t="s">
        <v>967</v>
      </c>
      <c r="M55" s="8">
        <v>2</v>
      </c>
      <c r="N55" s="8">
        <v>4</v>
      </c>
      <c r="O55" s="8">
        <v>210</v>
      </c>
      <c r="P55" s="8">
        <v>6</v>
      </c>
      <c r="Q55" s="8">
        <f t="shared" si="2"/>
        <v>1260</v>
      </c>
      <c r="R55" s="8">
        <v>42</v>
      </c>
      <c r="S55" s="50">
        <f t="shared" si="1"/>
        <v>211.68</v>
      </c>
    </row>
    <row r="56" spans="1:19" ht="20.100000000000001" customHeight="1" x14ac:dyDescent="0.4">
      <c r="A56" s="56"/>
      <c r="B56" s="56">
        <v>6</v>
      </c>
      <c r="C56" s="56" t="s">
        <v>597</v>
      </c>
      <c r="D56" s="56">
        <v>1</v>
      </c>
      <c r="E56" s="56">
        <v>2</v>
      </c>
      <c r="F56" s="56" t="s">
        <v>605</v>
      </c>
      <c r="G56" s="56"/>
      <c r="H56" s="79"/>
      <c r="I56" s="5" t="s">
        <v>184</v>
      </c>
      <c r="J56" s="58">
        <v>3</v>
      </c>
      <c r="K56" s="5" t="s">
        <v>378</v>
      </c>
      <c r="L56" s="5" t="s">
        <v>967</v>
      </c>
      <c r="M56" s="8">
        <v>1</v>
      </c>
      <c r="N56" s="8">
        <v>2</v>
      </c>
      <c r="O56" s="8">
        <v>210</v>
      </c>
      <c r="P56" s="8">
        <v>6</v>
      </c>
      <c r="Q56" s="8">
        <f t="shared" si="2"/>
        <v>1260</v>
      </c>
      <c r="R56" s="8">
        <v>42</v>
      </c>
      <c r="S56" s="50">
        <f t="shared" si="1"/>
        <v>105.84</v>
      </c>
    </row>
    <row r="57" spans="1:19" ht="20.100000000000001" customHeight="1" x14ac:dyDescent="0.4">
      <c r="A57" s="56" t="s">
        <v>53</v>
      </c>
      <c r="B57" s="56">
        <v>6</v>
      </c>
      <c r="C57" s="56" t="s">
        <v>597</v>
      </c>
      <c r="D57" s="56">
        <v>1</v>
      </c>
      <c r="E57" s="56">
        <v>2</v>
      </c>
      <c r="F57" s="56" t="s">
        <v>605</v>
      </c>
      <c r="G57" s="56"/>
      <c r="H57" s="79"/>
      <c r="I57" s="5" t="s">
        <v>60</v>
      </c>
      <c r="J57" s="58">
        <v>3</v>
      </c>
      <c r="K57" s="5" t="s">
        <v>679</v>
      </c>
      <c r="L57" s="5" t="s">
        <v>967</v>
      </c>
      <c r="M57" s="8">
        <v>6</v>
      </c>
      <c r="N57" s="8">
        <v>12</v>
      </c>
      <c r="O57" s="8">
        <v>210</v>
      </c>
      <c r="P57" s="8">
        <v>6</v>
      </c>
      <c r="Q57" s="8">
        <f t="shared" si="2"/>
        <v>1260</v>
      </c>
      <c r="R57" s="8">
        <v>42</v>
      </c>
      <c r="S57" s="50">
        <f t="shared" si="1"/>
        <v>635.04</v>
      </c>
    </row>
    <row r="58" spans="1:19" ht="20.100000000000001" customHeight="1" x14ac:dyDescent="0.4">
      <c r="A58" s="56" t="s">
        <v>63</v>
      </c>
      <c r="B58" s="56">
        <v>6</v>
      </c>
      <c r="C58" s="56" t="s">
        <v>597</v>
      </c>
      <c r="D58" s="56">
        <v>1</v>
      </c>
      <c r="E58" s="56">
        <v>2</v>
      </c>
      <c r="F58" s="56" t="s">
        <v>605</v>
      </c>
      <c r="G58" s="56"/>
      <c r="H58" s="79"/>
      <c r="I58" s="5" t="s">
        <v>60</v>
      </c>
      <c r="J58" s="58">
        <v>3</v>
      </c>
      <c r="K58" s="5" t="s">
        <v>675</v>
      </c>
      <c r="L58" s="5" t="s">
        <v>967</v>
      </c>
      <c r="M58" s="8">
        <v>2</v>
      </c>
      <c r="N58" s="8">
        <v>2</v>
      </c>
      <c r="O58" s="8">
        <v>210</v>
      </c>
      <c r="P58" s="8">
        <v>6</v>
      </c>
      <c r="Q58" s="8">
        <f t="shared" si="2"/>
        <v>1260</v>
      </c>
      <c r="R58" s="8">
        <v>42</v>
      </c>
      <c r="S58" s="50">
        <f t="shared" si="1"/>
        <v>105.84</v>
      </c>
    </row>
    <row r="59" spans="1:19" ht="20.100000000000001" customHeight="1" x14ac:dyDescent="0.4">
      <c r="A59" s="56" t="s">
        <v>53</v>
      </c>
      <c r="B59" s="56">
        <v>6</v>
      </c>
      <c r="C59" s="56" t="s">
        <v>597</v>
      </c>
      <c r="D59" s="56">
        <v>1</v>
      </c>
      <c r="E59" s="56">
        <v>2</v>
      </c>
      <c r="F59" s="56" t="s">
        <v>605</v>
      </c>
      <c r="G59" s="56"/>
      <c r="H59" s="79"/>
      <c r="I59" s="5" t="s">
        <v>878</v>
      </c>
      <c r="J59" s="58">
        <v>3</v>
      </c>
      <c r="K59" s="5" t="s">
        <v>679</v>
      </c>
      <c r="L59" s="5" t="s">
        <v>967</v>
      </c>
      <c r="M59" s="8">
        <v>6</v>
      </c>
      <c r="N59" s="8">
        <v>12</v>
      </c>
      <c r="O59" s="8">
        <v>210</v>
      </c>
      <c r="P59" s="8">
        <v>4</v>
      </c>
      <c r="Q59" s="8">
        <f t="shared" si="2"/>
        <v>840</v>
      </c>
      <c r="R59" s="8">
        <v>42</v>
      </c>
      <c r="S59" s="50">
        <f t="shared" si="1"/>
        <v>423.36</v>
      </c>
    </row>
    <row r="60" spans="1:19" ht="20.100000000000001" customHeight="1" x14ac:dyDescent="0.4">
      <c r="A60" s="56" t="s">
        <v>63</v>
      </c>
      <c r="B60" s="56">
        <v>6</v>
      </c>
      <c r="C60" s="56" t="s">
        <v>597</v>
      </c>
      <c r="D60" s="56">
        <v>1</v>
      </c>
      <c r="E60" s="56">
        <v>2</v>
      </c>
      <c r="F60" s="56" t="s">
        <v>605</v>
      </c>
      <c r="G60" s="56"/>
      <c r="H60" s="79"/>
      <c r="I60" s="5" t="s">
        <v>878</v>
      </c>
      <c r="J60" s="58">
        <v>3</v>
      </c>
      <c r="K60" s="5" t="s">
        <v>675</v>
      </c>
      <c r="L60" s="5" t="s">
        <v>967</v>
      </c>
      <c r="M60" s="8">
        <v>2</v>
      </c>
      <c r="N60" s="8">
        <v>2</v>
      </c>
      <c r="O60" s="8">
        <v>210</v>
      </c>
      <c r="P60" s="8">
        <v>4</v>
      </c>
      <c r="Q60" s="8">
        <f t="shared" si="2"/>
        <v>840</v>
      </c>
      <c r="R60" s="8">
        <v>42</v>
      </c>
      <c r="S60" s="50">
        <f t="shared" si="1"/>
        <v>70.56</v>
      </c>
    </row>
    <row r="61" spans="1:19" ht="20.100000000000001" customHeight="1" x14ac:dyDescent="0.4">
      <c r="A61" s="56"/>
      <c r="B61" s="56">
        <v>6</v>
      </c>
      <c r="C61" s="56" t="s">
        <v>597</v>
      </c>
      <c r="D61" s="56">
        <v>1</v>
      </c>
      <c r="E61" s="56">
        <v>2</v>
      </c>
      <c r="F61" s="56" t="s">
        <v>605</v>
      </c>
      <c r="G61" s="56"/>
      <c r="H61" s="79"/>
      <c r="I61" s="5" t="s">
        <v>878</v>
      </c>
      <c r="J61" s="58">
        <v>3</v>
      </c>
      <c r="K61" s="5" t="s">
        <v>378</v>
      </c>
      <c r="L61" s="5" t="s">
        <v>967</v>
      </c>
      <c r="M61" s="8">
        <v>2</v>
      </c>
      <c r="N61" s="8">
        <v>4</v>
      </c>
      <c r="O61" s="8">
        <v>210</v>
      </c>
      <c r="P61" s="8">
        <v>4</v>
      </c>
      <c r="Q61" s="8">
        <f t="shared" si="2"/>
        <v>840</v>
      </c>
      <c r="R61" s="8">
        <v>42</v>
      </c>
      <c r="S61" s="50">
        <f t="shared" si="1"/>
        <v>141.12</v>
      </c>
    </row>
    <row r="62" spans="1:19" ht="20.100000000000001" customHeight="1" x14ac:dyDescent="0.4">
      <c r="A62" s="56" t="s">
        <v>53</v>
      </c>
      <c r="B62" s="56">
        <v>6</v>
      </c>
      <c r="C62" s="56" t="s">
        <v>597</v>
      </c>
      <c r="D62" s="56">
        <v>1</v>
      </c>
      <c r="E62" s="56">
        <v>2</v>
      </c>
      <c r="F62" s="56" t="s">
        <v>605</v>
      </c>
      <c r="G62" s="56"/>
      <c r="H62" s="79"/>
      <c r="I62" s="5" t="s">
        <v>900</v>
      </c>
      <c r="J62" s="58">
        <v>3</v>
      </c>
      <c r="K62" s="5" t="s">
        <v>679</v>
      </c>
      <c r="L62" s="5" t="s">
        <v>967</v>
      </c>
      <c r="M62" s="8">
        <v>6</v>
      </c>
      <c r="N62" s="8">
        <v>12</v>
      </c>
      <c r="O62" s="8">
        <v>210</v>
      </c>
      <c r="P62" s="8">
        <v>4</v>
      </c>
      <c r="Q62" s="8">
        <f t="shared" si="2"/>
        <v>840</v>
      </c>
      <c r="R62" s="8">
        <v>42</v>
      </c>
      <c r="S62" s="50">
        <f t="shared" si="1"/>
        <v>423.36</v>
      </c>
    </row>
    <row r="63" spans="1:19" ht="20.100000000000001" customHeight="1" x14ac:dyDescent="0.4">
      <c r="A63" s="56" t="s">
        <v>63</v>
      </c>
      <c r="B63" s="56">
        <v>6</v>
      </c>
      <c r="C63" s="56" t="s">
        <v>597</v>
      </c>
      <c r="D63" s="56">
        <v>1</v>
      </c>
      <c r="E63" s="56">
        <v>2</v>
      </c>
      <c r="F63" s="56" t="s">
        <v>605</v>
      </c>
      <c r="G63" s="56"/>
      <c r="H63" s="79"/>
      <c r="I63" s="5" t="s">
        <v>900</v>
      </c>
      <c r="J63" s="58">
        <v>3</v>
      </c>
      <c r="K63" s="5" t="s">
        <v>675</v>
      </c>
      <c r="L63" s="5" t="s">
        <v>967</v>
      </c>
      <c r="M63" s="8">
        <v>2</v>
      </c>
      <c r="N63" s="8">
        <v>2</v>
      </c>
      <c r="O63" s="8">
        <v>210</v>
      </c>
      <c r="P63" s="8">
        <v>4</v>
      </c>
      <c r="Q63" s="8">
        <f t="shared" si="2"/>
        <v>840</v>
      </c>
      <c r="R63" s="8">
        <v>42</v>
      </c>
      <c r="S63" s="50">
        <f t="shared" si="1"/>
        <v>70.56</v>
      </c>
    </row>
    <row r="64" spans="1:19" ht="20.100000000000001" customHeight="1" x14ac:dyDescent="0.4">
      <c r="A64" s="56" t="s">
        <v>53</v>
      </c>
      <c r="B64" s="56">
        <v>6</v>
      </c>
      <c r="C64" s="56" t="s">
        <v>597</v>
      </c>
      <c r="D64" s="56">
        <v>9</v>
      </c>
      <c r="E64" s="56">
        <v>2</v>
      </c>
      <c r="F64" s="56" t="s">
        <v>605</v>
      </c>
      <c r="G64" s="56"/>
      <c r="H64" s="79"/>
      <c r="I64" s="5" t="s">
        <v>234</v>
      </c>
      <c r="J64" s="58">
        <v>3</v>
      </c>
      <c r="K64" s="5" t="s">
        <v>679</v>
      </c>
      <c r="L64" s="5" t="s">
        <v>967</v>
      </c>
      <c r="M64" s="8">
        <v>6</v>
      </c>
      <c r="N64" s="8">
        <v>12</v>
      </c>
      <c r="O64" s="8">
        <v>210</v>
      </c>
      <c r="P64" s="8">
        <v>6</v>
      </c>
      <c r="Q64" s="8">
        <f t="shared" si="2"/>
        <v>1260</v>
      </c>
      <c r="R64" s="8">
        <v>42</v>
      </c>
      <c r="S64" s="50">
        <f t="shared" si="1"/>
        <v>635.04</v>
      </c>
    </row>
    <row r="65" spans="1:19" ht="20.100000000000001" customHeight="1" x14ac:dyDescent="0.4">
      <c r="A65" s="56" t="s">
        <v>63</v>
      </c>
      <c r="B65" s="56">
        <v>6</v>
      </c>
      <c r="C65" s="56" t="s">
        <v>597</v>
      </c>
      <c r="D65" s="56">
        <v>9</v>
      </c>
      <c r="E65" s="56">
        <v>2</v>
      </c>
      <c r="F65" s="56" t="s">
        <v>605</v>
      </c>
      <c r="G65" s="56"/>
      <c r="H65" s="79"/>
      <c r="I65" s="5" t="s">
        <v>234</v>
      </c>
      <c r="J65" s="58">
        <v>3</v>
      </c>
      <c r="K65" s="5" t="s">
        <v>675</v>
      </c>
      <c r="L65" s="5" t="s">
        <v>967</v>
      </c>
      <c r="M65" s="8">
        <v>2</v>
      </c>
      <c r="N65" s="8">
        <v>2</v>
      </c>
      <c r="O65" s="8">
        <v>210</v>
      </c>
      <c r="P65" s="8">
        <v>6</v>
      </c>
      <c r="Q65" s="8">
        <f t="shared" si="2"/>
        <v>1260</v>
      </c>
      <c r="R65" s="8">
        <v>42</v>
      </c>
      <c r="S65" s="50">
        <f t="shared" si="1"/>
        <v>105.84</v>
      </c>
    </row>
    <row r="66" spans="1:19" ht="20.100000000000001" customHeight="1" x14ac:dyDescent="0.4">
      <c r="A66" s="56" t="s">
        <v>53</v>
      </c>
      <c r="B66" s="56">
        <v>6</v>
      </c>
      <c r="C66" s="56" t="s">
        <v>597</v>
      </c>
      <c r="D66" s="56">
        <v>9</v>
      </c>
      <c r="E66" s="56">
        <v>2</v>
      </c>
      <c r="F66" s="56" t="s">
        <v>605</v>
      </c>
      <c r="G66" s="56"/>
      <c r="H66" s="79"/>
      <c r="I66" s="5" t="s">
        <v>82</v>
      </c>
      <c r="J66" s="58">
        <v>3</v>
      </c>
      <c r="K66" s="5" t="s">
        <v>679</v>
      </c>
      <c r="L66" s="5" t="s">
        <v>967</v>
      </c>
      <c r="M66" s="8">
        <v>6</v>
      </c>
      <c r="N66" s="8">
        <v>12</v>
      </c>
      <c r="O66" s="8">
        <v>210</v>
      </c>
      <c r="P66" s="8">
        <v>6</v>
      </c>
      <c r="Q66" s="8">
        <f t="shared" si="2"/>
        <v>1260</v>
      </c>
      <c r="R66" s="8">
        <v>42</v>
      </c>
      <c r="S66" s="50">
        <f t="shared" si="1"/>
        <v>635.04</v>
      </c>
    </row>
    <row r="67" spans="1:19" ht="20.100000000000001" customHeight="1" x14ac:dyDescent="0.4">
      <c r="A67" s="56" t="s">
        <v>63</v>
      </c>
      <c r="B67" s="56">
        <v>6</v>
      </c>
      <c r="C67" s="56" t="s">
        <v>597</v>
      </c>
      <c r="D67" s="56">
        <v>9</v>
      </c>
      <c r="E67" s="56">
        <v>2</v>
      </c>
      <c r="F67" s="56" t="s">
        <v>605</v>
      </c>
      <c r="G67" s="56"/>
      <c r="H67" s="79"/>
      <c r="I67" s="5" t="s">
        <v>82</v>
      </c>
      <c r="J67" s="58">
        <v>3</v>
      </c>
      <c r="K67" s="5" t="s">
        <v>675</v>
      </c>
      <c r="L67" s="5" t="s">
        <v>967</v>
      </c>
      <c r="M67" s="8">
        <v>2</v>
      </c>
      <c r="N67" s="8">
        <v>2</v>
      </c>
      <c r="O67" s="8">
        <v>210</v>
      </c>
      <c r="P67" s="8">
        <v>6</v>
      </c>
      <c r="Q67" s="8">
        <f t="shared" si="2"/>
        <v>1260</v>
      </c>
      <c r="R67" s="8">
        <v>42</v>
      </c>
      <c r="S67" s="50">
        <f t="shared" si="1"/>
        <v>105.84</v>
      </c>
    </row>
    <row r="68" spans="1:19" ht="20.100000000000001" customHeight="1" x14ac:dyDescent="0.4">
      <c r="A68" s="56" t="s">
        <v>13</v>
      </c>
      <c r="B68" s="56">
        <v>6</v>
      </c>
      <c r="C68" s="56" t="s">
        <v>597</v>
      </c>
      <c r="D68" s="56" t="s">
        <v>750</v>
      </c>
      <c r="E68" s="56">
        <v>2</v>
      </c>
      <c r="F68" s="56" t="s">
        <v>605</v>
      </c>
      <c r="G68" s="56"/>
      <c r="H68" s="79"/>
      <c r="I68" s="5" t="s">
        <v>749</v>
      </c>
      <c r="J68" s="58">
        <v>3</v>
      </c>
      <c r="K68" s="5" t="s">
        <v>15</v>
      </c>
      <c r="L68" s="5" t="s">
        <v>967</v>
      </c>
      <c r="M68" s="8">
        <v>3</v>
      </c>
      <c r="N68" s="8">
        <v>6</v>
      </c>
      <c r="O68" s="8">
        <v>210</v>
      </c>
      <c r="P68" s="8">
        <v>6</v>
      </c>
      <c r="Q68" s="8">
        <f t="shared" si="2"/>
        <v>1260</v>
      </c>
      <c r="R68" s="8">
        <v>42</v>
      </c>
      <c r="S68" s="50">
        <f t="shared" si="1"/>
        <v>317.52</v>
      </c>
    </row>
    <row r="69" spans="1:19" ht="20.100000000000001" customHeight="1" x14ac:dyDescent="0.4">
      <c r="A69" s="56" t="s">
        <v>43</v>
      </c>
      <c r="B69" s="56">
        <v>6</v>
      </c>
      <c r="C69" s="56" t="s">
        <v>597</v>
      </c>
      <c r="D69" s="56" t="s">
        <v>750</v>
      </c>
      <c r="E69" s="56">
        <v>2</v>
      </c>
      <c r="F69" s="56" t="s">
        <v>605</v>
      </c>
      <c r="G69" s="56"/>
      <c r="H69" s="79"/>
      <c r="I69" s="5" t="s">
        <v>749</v>
      </c>
      <c r="J69" s="58">
        <v>3</v>
      </c>
      <c r="K69" s="5" t="s">
        <v>12</v>
      </c>
      <c r="L69" s="5" t="s">
        <v>967</v>
      </c>
      <c r="M69" s="8">
        <v>3</v>
      </c>
      <c r="N69" s="8">
        <v>3</v>
      </c>
      <c r="O69" s="8">
        <v>210</v>
      </c>
      <c r="P69" s="8">
        <v>6</v>
      </c>
      <c r="Q69" s="8">
        <f t="shared" si="2"/>
        <v>1260</v>
      </c>
      <c r="R69" s="8">
        <v>42</v>
      </c>
      <c r="S69" s="50">
        <f t="shared" si="1"/>
        <v>158.76</v>
      </c>
    </row>
    <row r="70" spans="1:19" ht="20.100000000000001" customHeight="1" x14ac:dyDescent="0.4">
      <c r="A70" s="56" t="s">
        <v>41</v>
      </c>
      <c r="B70" s="56">
        <v>6</v>
      </c>
      <c r="C70" s="56" t="s">
        <v>597</v>
      </c>
      <c r="D70" s="56" t="s">
        <v>750</v>
      </c>
      <c r="E70" s="56">
        <v>2</v>
      </c>
      <c r="F70" s="56" t="s">
        <v>605</v>
      </c>
      <c r="G70" s="56"/>
      <c r="H70" s="79"/>
      <c r="I70" s="5" t="s">
        <v>749</v>
      </c>
      <c r="J70" s="58">
        <v>3</v>
      </c>
      <c r="K70" s="5" t="s">
        <v>12</v>
      </c>
      <c r="L70" s="5" t="s">
        <v>981</v>
      </c>
      <c r="M70" s="8">
        <v>2</v>
      </c>
      <c r="N70" s="8">
        <v>2</v>
      </c>
      <c r="O70" s="8">
        <v>210</v>
      </c>
      <c r="P70" s="8">
        <v>6</v>
      </c>
      <c r="Q70" s="8">
        <f t="shared" si="2"/>
        <v>1260</v>
      </c>
      <c r="R70" s="8">
        <v>35</v>
      </c>
      <c r="S70" s="50">
        <f t="shared" si="1"/>
        <v>88.2</v>
      </c>
    </row>
    <row r="71" spans="1:19" ht="20.100000000000001" customHeight="1" x14ac:dyDescent="0.4">
      <c r="A71" s="56" t="s">
        <v>43</v>
      </c>
      <c r="B71" s="56">
        <v>6</v>
      </c>
      <c r="C71" s="56" t="s">
        <v>597</v>
      </c>
      <c r="D71" s="56">
        <v>9</v>
      </c>
      <c r="E71" s="56">
        <v>2</v>
      </c>
      <c r="F71" s="56" t="s">
        <v>605</v>
      </c>
      <c r="G71" s="56"/>
      <c r="H71" s="79"/>
      <c r="I71" s="5" t="s">
        <v>730</v>
      </c>
      <c r="J71" s="58">
        <v>2.7</v>
      </c>
      <c r="K71" s="5" t="s">
        <v>12</v>
      </c>
      <c r="L71" s="5" t="s">
        <v>967</v>
      </c>
      <c r="M71" s="8">
        <v>1</v>
      </c>
      <c r="N71" s="8">
        <v>1</v>
      </c>
      <c r="O71" s="8">
        <v>210</v>
      </c>
      <c r="P71" s="8">
        <v>6</v>
      </c>
      <c r="Q71" s="8">
        <f t="shared" si="2"/>
        <v>1260</v>
      </c>
      <c r="R71" s="8">
        <v>42</v>
      </c>
      <c r="S71" s="50">
        <f t="shared" ref="S71:S134" si="3">N71*Q71*R71/1000</f>
        <v>52.92</v>
      </c>
    </row>
    <row r="72" spans="1:19" ht="20.100000000000001" customHeight="1" x14ac:dyDescent="0.4">
      <c r="A72" s="56" t="s">
        <v>27</v>
      </c>
      <c r="B72" s="56">
        <v>6</v>
      </c>
      <c r="C72" s="56" t="s">
        <v>597</v>
      </c>
      <c r="D72" s="56">
        <v>9</v>
      </c>
      <c r="E72" s="56">
        <v>2</v>
      </c>
      <c r="F72" s="56" t="s">
        <v>605</v>
      </c>
      <c r="G72" s="56"/>
      <c r="H72" s="79"/>
      <c r="I72" s="5" t="s">
        <v>730</v>
      </c>
      <c r="J72" s="58">
        <v>3.6</v>
      </c>
      <c r="K72" s="5" t="s">
        <v>346</v>
      </c>
      <c r="L72" s="5" t="s">
        <v>967</v>
      </c>
      <c r="M72" s="8">
        <v>1</v>
      </c>
      <c r="N72" s="8">
        <v>1</v>
      </c>
      <c r="O72" s="8">
        <v>210</v>
      </c>
      <c r="P72" s="8">
        <v>6</v>
      </c>
      <c r="Q72" s="8">
        <f t="shared" si="2"/>
        <v>1260</v>
      </c>
      <c r="R72" s="8">
        <v>42</v>
      </c>
      <c r="S72" s="50">
        <f t="shared" si="3"/>
        <v>52.92</v>
      </c>
    </row>
    <row r="73" spans="1:19" ht="20.100000000000001" customHeight="1" x14ac:dyDescent="0.4">
      <c r="A73" s="56" t="s">
        <v>16</v>
      </c>
      <c r="B73" s="56">
        <v>6</v>
      </c>
      <c r="C73" s="56" t="s">
        <v>597</v>
      </c>
      <c r="D73" s="56">
        <v>1</v>
      </c>
      <c r="E73" s="56">
        <v>2</v>
      </c>
      <c r="F73" s="56" t="s">
        <v>605</v>
      </c>
      <c r="G73" s="54"/>
      <c r="H73" s="79"/>
      <c r="I73" s="5" t="s">
        <v>49</v>
      </c>
      <c r="J73" s="58">
        <v>3</v>
      </c>
      <c r="K73" s="5" t="s">
        <v>15</v>
      </c>
      <c r="L73" s="5" t="s">
        <v>981</v>
      </c>
      <c r="M73" s="8">
        <v>2</v>
      </c>
      <c r="N73" s="8">
        <v>4</v>
      </c>
      <c r="O73" s="8">
        <v>210</v>
      </c>
      <c r="P73" s="8">
        <v>1</v>
      </c>
      <c r="Q73" s="8">
        <f t="shared" si="2"/>
        <v>210</v>
      </c>
      <c r="R73" s="8">
        <v>35</v>
      </c>
      <c r="S73" s="50">
        <f t="shared" si="3"/>
        <v>29.4</v>
      </c>
    </row>
    <row r="74" spans="1:19" ht="20.100000000000001" customHeight="1" x14ac:dyDescent="0.4">
      <c r="A74" s="56" t="s">
        <v>43</v>
      </c>
      <c r="B74" s="56">
        <v>6</v>
      </c>
      <c r="C74" s="56" t="s">
        <v>597</v>
      </c>
      <c r="D74" s="56">
        <v>1</v>
      </c>
      <c r="E74" s="56">
        <v>2</v>
      </c>
      <c r="F74" s="56" t="s">
        <v>605</v>
      </c>
      <c r="G74" s="54"/>
      <c r="H74" s="79"/>
      <c r="I74" s="5" t="s">
        <v>740</v>
      </c>
      <c r="J74" s="58">
        <v>3.6</v>
      </c>
      <c r="K74" s="5" t="s">
        <v>12</v>
      </c>
      <c r="L74" s="5" t="s">
        <v>967</v>
      </c>
      <c r="M74" s="8">
        <v>1</v>
      </c>
      <c r="N74" s="8">
        <v>1</v>
      </c>
      <c r="O74" s="8">
        <v>210</v>
      </c>
      <c r="P74" s="8">
        <v>6</v>
      </c>
      <c r="Q74" s="8">
        <f t="shared" si="2"/>
        <v>1260</v>
      </c>
      <c r="R74" s="8">
        <v>42</v>
      </c>
      <c r="S74" s="50">
        <f t="shared" si="3"/>
        <v>52.92</v>
      </c>
    </row>
    <row r="75" spans="1:19" ht="20.100000000000001" customHeight="1" x14ac:dyDescent="0.4">
      <c r="A75" s="56" t="s">
        <v>27</v>
      </c>
      <c r="B75" s="56">
        <v>6</v>
      </c>
      <c r="C75" s="56" t="s">
        <v>597</v>
      </c>
      <c r="D75" s="56">
        <v>1</v>
      </c>
      <c r="E75" s="56">
        <v>2</v>
      </c>
      <c r="F75" s="56" t="s">
        <v>605</v>
      </c>
      <c r="G75" s="54"/>
      <c r="H75" s="79"/>
      <c r="I75" s="5" t="s">
        <v>740</v>
      </c>
      <c r="J75" s="58">
        <v>3.6</v>
      </c>
      <c r="K75" s="5" t="s">
        <v>346</v>
      </c>
      <c r="L75" s="5" t="s">
        <v>967</v>
      </c>
      <c r="M75" s="8">
        <v>1</v>
      </c>
      <c r="N75" s="8">
        <v>1</v>
      </c>
      <c r="O75" s="8">
        <v>210</v>
      </c>
      <c r="P75" s="8">
        <v>6</v>
      </c>
      <c r="Q75" s="8">
        <f t="shared" si="2"/>
        <v>1260</v>
      </c>
      <c r="R75" s="8">
        <v>42</v>
      </c>
      <c r="S75" s="50">
        <f t="shared" si="3"/>
        <v>52.92</v>
      </c>
    </row>
    <row r="76" spans="1:19" ht="20.100000000000001" customHeight="1" x14ac:dyDescent="0.4">
      <c r="A76" s="56" t="s">
        <v>43</v>
      </c>
      <c r="B76" s="56">
        <v>6</v>
      </c>
      <c r="C76" s="56" t="s">
        <v>597</v>
      </c>
      <c r="D76" s="56">
        <v>1</v>
      </c>
      <c r="E76" s="56">
        <v>2</v>
      </c>
      <c r="F76" s="56" t="s">
        <v>605</v>
      </c>
      <c r="G76" s="54"/>
      <c r="H76" s="79"/>
      <c r="I76" s="5" t="s">
        <v>151</v>
      </c>
      <c r="J76" s="58">
        <v>3</v>
      </c>
      <c r="K76" s="5" t="s">
        <v>12</v>
      </c>
      <c r="L76" s="5" t="s">
        <v>967</v>
      </c>
      <c r="M76" s="8">
        <v>2</v>
      </c>
      <c r="N76" s="8">
        <v>2</v>
      </c>
      <c r="O76" s="8">
        <v>210</v>
      </c>
      <c r="P76" s="8">
        <v>3</v>
      </c>
      <c r="Q76" s="8">
        <f t="shared" si="2"/>
        <v>630</v>
      </c>
      <c r="R76" s="8">
        <v>42</v>
      </c>
      <c r="S76" s="50">
        <f t="shared" si="3"/>
        <v>52.92</v>
      </c>
    </row>
    <row r="77" spans="1:19" ht="20.100000000000001" customHeight="1" x14ac:dyDescent="0.4">
      <c r="A77" s="56" t="s">
        <v>53</v>
      </c>
      <c r="B77" s="56">
        <v>6</v>
      </c>
      <c r="C77" s="56" t="s">
        <v>597</v>
      </c>
      <c r="D77" s="56">
        <v>1</v>
      </c>
      <c r="E77" s="56">
        <v>2</v>
      </c>
      <c r="F77" s="56" t="s">
        <v>605</v>
      </c>
      <c r="G77" s="54"/>
      <c r="H77" s="79"/>
      <c r="I77" s="5" t="s">
        <v>86</v>
      </c>
      <c r="J77" s="58">
        <v>3</v>
      </c>
      <c r="K77" s="5" t="s">
        <v>679</v>
      </c>
      <c r="L77" s="5" t="s">
        <v>967</v>
      </c>
      <c r="M77" s="8">
        <v>11</v>
      </c>
      <c r="N77" s="8">
        <v>22</v>
      </c>
      <c r="O77" s="8">
        <v>210</v>
      </c>
      <c r="P77" s="8">
        <v>4</v>
      </c>
      <c r="Q77" s="8">
        <f t="shared" si="2"/>
        <v>840</v>
      </c>
      <c r="R77" s="8">
        <v>42</v>
      </c>
      <c r="S77" s="50">
        <f t="shared" si="3"/>
        <v>776.16</v>
      </c>
    </row>
    <row r="78" spans="1:19" ht="20.100000000000001" customHeight="1" x14ac:dyDescent="0.4">
      <c r="A78" s="56" t="s">
        <v>13</v>
      </c>
      <c r="B78" s="56">
        <v>6</v>
      </c>
      <c r="C78" s="56" t="s">
        <v>597</v>
      </c>
      <c r="D78" s="56">
        <v>1</v>
      </c>
      <c r="E78" s="56">
        <v>2</v>
      </c>
      <c r="F78" s="56" t="s">
        <v>605</v>
      </c>
      <c r="G78" s="54"/>
      <c r="H78" s="79"/>
      <c r="I78" s="5" t="s">
        <v>86</v>
      </c>
      <c r="J78" s="58">
        <v>3</v>
      </c>
      <c r="K78" s="5" t="s">
        <v>15</v>
      </c>
      <c r="L78" s="5" t="s">
        <v>967</v>
      </c>
      <c r="M78" s="8">
        <v>4</v>
      </c>
      <c r="N78" s="8">
        <v>8</v>
      </c>
      <c r="O78" s="8">
        <v>210</v>
      </c>
      <c r="P78" s="8">
        <v>4</v>
      </c>
      <c r="Q78" s="8">
        <f t="shared" si="2"/>
        <v>840</v>
      </c>
      <c r="R78" s="8">
        <v>42</v>
      </c>
      <c r="S78" s="50">
        <f t="shared" si="3"/>
        <v>282.24</v>
      </c>
    </row>
    <row r="79" spans="1:19" ht="20.100000000000001" customHeight="1" x14ac:dyDescent="0.4">
      <c r="A79" s="56" t="s">
        <v>27</v>
      </c>
      <c r="B79" s="56">
        <v>6</v>
      </c>
      <c r="C79" s="56" t="s">
        <v>597</v>
      </c>
      <c r="D79" s="56">
        <v>1</v>
      </c>
      <c r="E79" s="56">
        <v>2</v>
      </c>
      <c r="F79" s="56" t="s">
        <v>605</v>
      </c>
      <c r="G79" s="54"/>
      <c r="H79" s="80"/>
      <c r="I79" s="5" t="s">
        <v>739</v>
      </c>
      <c r="J79" s="58">
        <v>3.6</v>
      </c>
      <c r="K79" s="5" t="s">
        <v>346</v>
      </c>
      <c r="L79" s="5" t="s">
        <v>967</v>
      </c>
      <c r="M79" s="8">
        <v>1</v>
      </c>
      <c r="N79" s="8">
        <v>1</v>
      </c>
      <c r="O79" s="8">
        <v>210</v>
      </c>
      <c r="P79" s="8">
        <v>4</v>
      </c>
      <c r="Q79" s="8">
        <f t="shared" si="2"/>
        <v>840</v>
      </c>
      <c r="R79" s="8">
        <v>42</v>
      </c>
      <c r="S79" s="50">
        <f t="shared" si="3"/>
        <v>35.28</v>
      </c>
    </row>
    <row r="80" spans="1:19" ht="20.100000000000001" customHeight="1" x14ac:dyDescent="0.4">
      <c r="A80" s="56" t="s">
        <v>13</v>
      </c>
      <c r="B80" s="56">
        <v>6</v>
      </c>
      <c r="C80" s="56" t="s">
        <v>597</v>
      </c>
      <c r="D80" s="56" t="s">
        <v>752</v>
      </c>
      <c r="E80" s="56">
        <v>3</v>
      </c>
      <c r="F80" s="56" t="s">
        <v>605</v>
      </c>
      <c r="G80" s="54"/>
      <c r="H80" s="78" t="s">
        <v>754</v>
      </c>
      <c r="I80" s="5" t="s">
        <v>123</v>
      </c>
      <c r="J80" s="58">
        <v>0</v>
      </c>
      <c r="K80" s="5" t="s">
        <v>15</v>
      </c>
      <c r="L80" s="5" t="s">
        <v>967</v>
      </c>
      <c r="M80" s="8">
        <v>3</v>
      </c>
      <c r="N80" s="8">
        <v>6</v>
      </c>
      <c r="O80" s="8">
        <v>210</v>
      </c>
      <c r="P80" s="8">
        <v>4</v>
      </c>
      <c r="Q80" s="8">
        <f t="shared" si="2"/>
        <v>840</v>
      </c>
      <c r="R80" s="8">
        <v>42</v>
      </c>
      <c r="S80" s="50">
        <f t="shared" si="3"/>
        <v>211.68</v>
      </c>
    </row>
    <row r="81" spans="1:19" ht="20.100000000000001" customHeight="1" x14ac:dyDescent="0.4">
      <c r="A81" s="56" t="s">
        <v>43</v>
      </c>
      <c r="B81" s="56">
        <v>6</v>
      </c>
      <c r="C81" s="56" t="s">
        <v>597</v>
      </c>
      <c r="D81" s="56" t="s">
        <v>752</v>
      </c>
      <c r="E81" s="56">
        <v>3</v>
      </c>
      <c r="F81" s="56" t="s">
        <v>605</v>
      </c>
      <c r="G81" s="54"/>
      <c r="H81" s="79"/>
      <c r="I81" s="5" t="s">
        <v>123</v>
      </c>
      <c r="J81" s="58">
        <v>3</v>
      </c>
      <c r="K81" s="5" t="s">
        <v>12</v>
      </c>
      <c r="L81" s="5" t="s">
        <v>967</v>
      </c>
      <c r="M81" s="8">
        <v>8</v>
      </c>
      <c r="N81" s="8">
        <v>8</v>
      </c>
      <c r="O81" s="8">
        <v>210</v>
      </c>
      <c r="P81" s="8">
        <v>4</v>
      </c>
      <c r="Q81" s="8">
        <f t="shared" si="2"/>
        <v>840</v>
      </c>
      <c r="R81" s="8">
        <v>42</v>
      </c>
      <c r="S81" s="50">
        <f t="shared" si="3"/>
        <v>282.24</v>
      </c>
    </row>
    <row r="82" spans="1:19" ht="20.100000000000001" customHeight="1" x14ac:dyDescent="0.4">
      <c r="A82" s="56" t="s">
        <v>53</v>
      </c>
      <c r="B82" s="56">
        <v>6</v>
      </c>
      <c r="C82" s="56" t="s">
        <v>597</v>
      </c>
      <c r="D82" s="56">
        <v>1</v>
      </c>
      <c r="E82" s="56">
        <v>3</v>
      </c>
      <c r="F82" s="56" t="s">
        <v>605</v>
      </c>
      <c r="G82" s="54"/>
      <c r="H82" s="79"/>
      <c r="I82" s="5" t="s">
        <v>80</v>
      </c>
      <c r="J82" s="58">
        <v>3</v>
      </c>
      <c r="K82" s="5" t="s">
        <v>679</v>
      </c>
      <c r="L82" s="5" t="s">
        <v>967</v>
      </c>
      <c r="M82" s="8">
        <v>6</v>
      </c>
      <c r="N82" s="8">
        <v>12</v>
      </c>
      <c r="O82" s="8">
        <v>210</v>
      </c>
      <c r="P82" s="8">
        <v>6</v>
      </c>
      <c r="Q82" s="8">
        <f t="shared" si="2"/>
        <v>1260</v>
      </c>
      <c r="R82" s="8">
        <v>42</v>
      </c>
      <c r="S82" s="50">
        <f t="shared" si="3"/>
        <v>635.04</v>
      </c>
    </row>
    <row r="83" spans="1:19" ht="20.100000000000001" customHeight="1" x14ac:dyDescent="0.4">
      <c r="A83" s="56" t="s">
        <v>63</v>
      </c>
      <c r="B83" s="56">
        <v>6</v>
      </c>
      <c r="C83" s="56" t="s">
        <v>597</v>
      </c>
      <c r="D83" s="56">
        <v>1</v>
      </c>
      <c r="E83" s="56">
        <v>3</v>
      </c>
      <c r="F83" s="56" t="s">
        <v>605</v>
      </c>
      <c r="G83" s="54"/>
      <c r="H83" s="79"/>
      <c r="I83" s="5" t="s">
        <v>80</v>
      </c>
      <c r="J83" s="58">
        <v>3</v>
      </c>
      <c r="K83" s="5" t="s">
        <v>675</v>
      </c>
      <c r="L83" s="5" t="s">
        <v>967</v>
      </c>
      <c r="M83" s="8">
        <v>2</v>
      </c>
      <c r="N83" s="8">
        <v>2</v>
      </c>
      <c r="O83" s="8">
        <v>210</v>
      </c>
      <c r="P83" s="8">
        <v>6</v>
      </c>
      <c r="Q83" s="8">
        <f t="shared" ref="Q83:Q127" si="4">O83*P83</f>
        <v>1260</v>
      </c>
      <c r="R83" s="8">
        <v>42</v>
      </c>
      <c r="S83" s="50">
        <f t="shared" si="3"/>
        <v>105.84</v>
      </c>
    </row>
    <row r="84" spans="1:19" ht="20.100000000000001" customHeight="1" x14ac:dyDescent="0.4">
      <c r="A84" s="56" t="s">
        <v>53</v>
      </c>
      <c r="B84" s="56">
        <v>6</v>
      </c>
      <c r="C84" s="56" t="s">
        <v>597</v>
      </c>
      <c r="D84" s="56">
        <v>1</v>
      </c>
      <c r="E84" s="56">
        <v>3</v>
      </c>
      <c r="F84" s="56" t="s">
        <v>605</v>
      </c>
      <c r="G84" s="54"/>
      <c r="H84" s="79"/>
      <c r="I84" s="5" t="s">
        <v>232</v>
      </c>
      <c r="J84" s="58">
        <v>3</v>
      </c>
      <c r="K84" s="5" t="s">
        <v>679</v>
      </c>
      <c r="L84" s="5" t="s">
        <v>967</v>
      </c>
      <c r="M84" s="8">
        <v>6</v>
      </c>
      <c r="N84" s="8">
        <v>12</v>
      </c>
      <c r="O84" s="8">
        <v>210</v>
      </c>
      <c r="P84" s="8">
        <v>6</v>
      </c>
      <c r="Q84" s="8">
        <f t="shared" si="4"/>
        <v>1260</v>
      </c>
      <c r="R84" s="8">
        <v>42</v>
      </c>
      <c r="S84" s="50">
        <f t="shared" si="3"/>
        <v>635.04</v>
      </c>
    </row>
    <row r="85" spans="1:19" ht="20.100000000000001" customHeight="1" x14ac:dyDescent="0.4">
      <c r="A85" s="56" t="s">
        <v>63</v>
      </c>
      <c r="B85" s="56">
        <v>6</v>
      </c>
      <c r="C85" s="56" t="s">
        <v>597</v>
      </c>
      <c r="D85" s="56">
        <v>1</v>
      </c>
      <c r="E85" s="56">
        <v>3</v>
      </c>
      <c r="F85" s="56" t="s">
        <v>605</v>
      </c>
      <c r="G85" s="54"/>
      <c r="H85" s="79"/>
      <c r="I85" s="5" t="s">
        <v>232</v>
      </c>
      <c r="J85" s="58">
        <v>3</v>
      </c>
      <c r="K85" s="5" t="s">
        <v>675</v>
      </c>
      <c r="L85" s="5" t="s">
        <v>967</v>
      </c>
      <c r="M85" s="8">
        <v>2</v>
      </c>
      <c r="N85" s="8">
        <v>2</v>
      </c>
      <c r="O85" s="8">
        <v>210</v>
      </c>
      <c r="P85" s="8">
        <v>6</v>
      </c>
      <c r="Q85" s="8">
        <f t="shared" si="4"/>
        <v>1260</v>
      </c>
      <c r="R85" s="8">
        <v>42</v>
      </c>
      <c r="S85" s="50">
        <f t="shared" si="3"/>
        <v>105.84</v>
      </c>
    </row>
    <row r="86" spans="1:19" ht="20.100000000000001" customHeight="1" x14ac:dyDescent="0.4">
      <c r="A86" s="56" t="s">
        <v>53</v>
      </c>
      <c r="B86" s="56">
        <v>6</v>
      </c>
      <c r="C86" s="56" t="s">
        <v>597</v>
      </c>
      <c r="D86" s="56">
        <v>1</v>
      </c>
      <c r="E86" s="56">
        <v>3</v>
      </c>
      <c r="F86" s="56" t="s">
        <v>605</v>
      </c>
      <c r="G86" s="54"/>
      <c r="H86" s="79"/>
      <c r="I86" s="5" t="s">
        <v>901</v>
      </c>
      <c r="J86" s="58">
        <v>3</v>
      </c>
      <c r="K86" s="5" t="s">
        <v>679</v>
      </c>
      <c r="L86" s="5" t="s">
        <v>967</v>
      </c>
      <c r="M86" s="8">
        <v>6</v>
      </c>
      <c r="N86" s="8">
        <v>12</v>
      </c>
      <c r="O86" s="8">
        <v>210</v>
      </c>
      <c r="P86" s="8">
        <v>6</v>
      </c>
      <c r="Q86" s="8">
        <f t="shared" si="4"/>
        <v>1260</v>
      </c>
      <c r="R86" s="8">
        <v>42</v>
      </c>
      <c r="S86" s="50">
        <f t="shared" si="3"/>
        <v>635.04</v>
      </c>
    </row>
    <row r="87" spans="1:19" ht="20.100000000000001" customHeight="1" x14ac:dyDescent="0.4">
      <c r="A87" s="56" t="s">
        <v>63</v>
      </c>
      <c r="B87" s="56">
        <v>6</v>
      </c>
      <c r="C87" s="56" t="s">
        <v>597</v>
      </c>
      <c r="D87" s="56">
        <v>1</v>
      </c>
      <c r="E87" s="56">
        <v>3</v>
      </c>
      <c r="F87" s="56" t="s">
        <v>605</v>
      </c>
      <c r="G87" s="54"/>
      <c r="H87" s="79"/>
      <c r="I87" s="5" t="s">
        <v>901</v>
      </c>
      <c r="J87" s="58">
        <v>3</v>
      </c>
      <c r="K87" s="5" t="s">
        <v>675</v>
      </c>
      <c r="L87" s="5" t="s">
        <v>967</v>
      </c>
      <c r="M87" s="8">
        <v>2</v>
      </c>
      <c r="N87" s="8">
        <v>2</v>
      </c>
      <c r="O87" s="8">
        <v>210</v>
      </c>
      <c r="P87" s="8">
        <v>6</v>
      </c>
      <c r="Q87" s="8">
        <f t="shared" si="4"/>
        <v>1260</v>
      </c>
      <c r="R87" s="8">
        <v>42</v>
      </c>
      <c r="S87" s="50">
        <f t="shared" si="3"/>
        <v>105.84</v>
      </c>
    </row>
    <row r="88" spans="1:19" ht="20.100000000000001" customHeight="1" x14ac:dyDescent="0.4">
      <c r="A88" s="56" t="s">
        <v>53</v>
      </c>
      <c r="B88" s="56">
        <v>6</v>
      </c>
      <c r="C88" s="56" t="s">
        <v>597</v>
      </c>
      <c r="D88" s="56">
        <v>1</v>
      </c>
      <c r="E88" s="56">
        <v>3</v>
      </c>
      <c r="F88" s="56" t="s">
        <v>605</v>
      </c>
      <c r="G88" s="54"/>
      <c r="H88" s="79"/>
      <c r="I88" s="5" t="s">
        <v>76</v>
      </c>
      <c r="J88" s="58">
        <v>3</v>
      </c>
      <c r="K88" s="5" t="s">
        <v>679</v>
      </c>
      <c r="L88" s="5" t="s">
        <v>967</v>
      </c>
      <c r="M88" s="8">
        <v>2</v>
      </c>
      <c r="N88" s="8">
        <v>4</v>
      </c>
      <c r="O88" s="8">
        <v>210</v>
      </c>
      <c r="P88" s="8">
        <v>1</v>
      </c>
      <c r="Q88" s="8">
        <f t="shared" si="4"/>
        <v>210</v>
      </c>
      <c r="R88" s="8">
        <v>42</v>
      </c>
      <c r="S88" s="50">
        <f t="shared" si="3"/>
        <v>35.28</v>
      </c>
    </row>
    <row r="89" spans="1:19" ht="20.100000000000001" customHeight="1" x14ac:dyDescent="0.4">
      <c r="A89" s="56" t="s">
        <v>53</v>
      </c>
      <c r="B89" s="56">
        <v>6</v>
      </c>
      <c r="C89" s="56" t="s">
        <v>597</v>
      </c>
      <c r="D89" s="56">
        <v>1</v>
      </c>
      <c r="E89" s="56">
        <v>3</v>
      </c>
      <c r="F89" s="56" t="s">
        <v>605</v>
      </c>
      <c r="G89" s="54"/>
      <c r="H89" s="79"/>
      <c r="I89" s="5" t="s">
        <v>209</v>
      </c>
      <c r="J89" s="58">
        <v>3</v>
      </c>
      <c r="K89" s="5" t="s">
        <v>679</v>
      </c>
      <c r="L89" s="5" t="s">
        <v>967</v>
      </c>
      <c r="M89" s="8">
        <v>1</v>
      </c>
      <c r="N89" s="8">
        <v>2</v>
      </c>
      <c r="O89" s="8">
        <v>210</v>
      </c>
      <c r="P89" s="8">
        <v>1</v>
      </c>
      <c r="Q89" s="8">
        <f t="shared" si="4"/>
        <v>210</v>
      </c>
      <c r="R89" s="8">
        <v>42</v>
      </c>
      <c r="S89" s="50">
        <f t="shared" si="3"/>
        <v>17.64</v>
      </c>
    </row>
    <row r="90" spans="1:19" ht="20.100000000000001" customHeight="1" x14ac:dyDescent="0.4">
      <c r="A90" s="56" t="s">
        <v>53</v>
      </c>
      <c r="B90" s="56">
        <v>6</v>
      </c>
      <c r="C90" s="56" t="s">
        <v>597</v>
      </c>
      <c r="D90" s="56">
        <v>1</v>
      </c>
      <c r="E90" s="56">
        <v>3</v>
      </c>
      <c r="F90" s="56" t="s">
        <v>605</v>
      </c>
      <c r="G90" s="54"/>
      <c r="H90" s="79"/>
      <c r="I90" s="5" t="s">
        <v>79</v>
      </c>
      <c r="J90" s="58">
        <v>3</v>
      </c>
      <c r="K90" s="5" t="s">
        <v>679</v>
      </c>
      <c r="L90" s="5" t="s">
        <v>967</v>
      </c>
      <c r="M90" s="8">
        <v>6</v>
      </c>
      <c r="N90" s="8">
        <v>12</v>
      </c>
      <c r="O90" s="8">
        <v>210</v>
      </c>
      <c r="P90" s="8">
        <v>4</v>
      </c>
      <c r="Q90" s="8">
        <f t="shared" si="4"/>
        <v>840</v>
      </c>
      <c r="R90" s="8">
        <v>42</v>
      </c>
      <c r="S90" s="50">
        <f t="shared" si="3"/>
        <v>423.36</v>
      </c>
    </row>
    <row r="91" spans="1:19" ht="20.100000000000001" customHeight="1" x14ac:dyDescent="0.4">
      <c r="A91" s="56" t="s">
        <v>63</v>
      </c>
      <c r="B91" s="56">
        <v>6</v>
      </c>
      <c r="C91" s="56" t="s">
        <v>597</v>
      </c>
      <c r="D91" s="56">
        <v>1</v>
      </c>
      <c r="E91" s="56">
        <v>3</v>
      </c>
      <c r="F91" s="56" t="s">
        <v>605</v>
      </c>
      <c r="G91" s="54"/>
      <c r="H91" s="79"/>
      <c r="I91" s="5" t="s">
        <v>79</v>
      </c>
      <c r="J91" s="58">
        <v>3</v>
      </c>
      <c r="K91" s="5" t="s">
        <v>675</v>
      </c>
      <c r="L91" s="5" t="s">
        <v>967</v>
      </c>
      <c r="M91" s="8">
        <v>2</v>
      </c>
      <c r="N91" s="8">
        <v>2</v>
      </c>
      <c r="O91" s="8">
        <v>210</v>
      </c>
      <c r="P91" s="8">
        <v>4</v>
      </c>
      <c r="Q91" s="8">
        <f t="shared" si="4"/>
        <v>840</v>
      </c>
      <c r="R91" s="8">
        <v>42</v>
      </c>
      <c r="S91" s="50">
        <f t="shared" si="3"/>
        <v>70.56</v>
      </c>
    </row>
    <row r="92" spans="1:19" ht="20.100000000000001" customHeight="1" x14ac:dyDescent="0.4">
      <c r="A92" s="56" t="s">
        <v>53</v>
      </c>
      <c r="B92" s="56">
        <v>6</v>
      </c>
      <c r="C92" s="56" t="s">
        <v>597</v>
      </c>
      <c r="D92" s="56">
        <v>1</v>
      </c>
      <c r="E92" s="56">
        <v>3</v>
      </c>
      <c r="F92" s="56" t="s">
        <v>605</v>
      </c>
      <c r="G92" s="54"/>
      <c r="H92" s="79"/>
      <c r="I92" s="5" t="s">
        <v>902</v>
      </c>
      <c r="J92" s="58">
        <v>3</v>
      </c>
      <c r="K92" s="5" t="s">
        <v>679</v>
      </c>
      <c r="L92" s="5" t="s">
        <v>967</v>
      </c>
      <c r="M92" s="8">
        <v>6</v>
      </c>
      <c r="N92" s="8">
        <v>12</v>
      </c>
      <c r="O92" s="8">
        <v>210</v>
      </c>
      <c r="P92" s="8">
        <v>6</v>
      </c>
      <c r="Q92" s="8">
        <f t="shared" si="4"/>
        <v>1260</v>
      </c>
      <c r="R92" s="8">
        <v>42</v>
      </c>
      <c r="S92" s="50">
        <f t="shared" si="3"/>
        <v>635.04</v>
      </c>
    </row>
    <row r="93" spans="1:19" ht="20.100000000000001" customHeight="1" x14ac:dyDescent="0.4">
      <c r="A93" s="56" t="s">
        <v>63</v>
      </c>
      <c r="B93" s="56">
        <v>6</v>
      </c>
      <c r="C93" s="56" t="s">
        <v>597</v>
      </c>
      <c r="D93" s="56">
        <v>1</v>
      </c>
      <c r="E93" s="56">
        <v>3</v>
      </c>
      <c r="F93" s="56" t="s">
        <v>605</v>
      </c>
      <c r="G93" s="54"/>
      <c r="H93" s="79"/>
      <c r="I93" s="5" t="s">
        <v>902</v>
      </c>
      <c r="J93" s="58">
        <v>3</v>
      </c>
      <c r="K93" s="5" t="s">
        <v>675</v>
      </c>
      <c r="L93" s="5" t="s">
        <v>967</v>
      </c>
      <c r="M93" s="8">
        <v>2</v>
      </c>
      <c r="N93" s="8">
        <v>2</v>
      </c>
      <c r="O93" s="8">
        <v>210</v>
      </c>
      <c r="P93" s="8">
        <v>6</v>
      </c>
      <c r="Q93" s="8">
        <f t="shared" si="4"/>
        <v>1260</v>
      </c>
      <c r="R93" s="8">
        <v>42</v>
      </c>
      <c r="S93" s="50">
        <f t="shared" si="3"/>
        <v>105.84</v>
      </c>
    </row>
    <row r="94" spans="1:19" ht="20.100000000000001" customHeight="1" x14ac:dyDescent="0.4">
      <c r="A94" s="56" t="s">
        <v>53</v>
      </c>
      <c r="B94" s="56">
        <v>6</v>
      </c>
      <c r="C94" s="56" t="s">
        <v>597</v>
      </c>
      <c r="D94" s="56">
        <v>1</v>
      </c>
      <c r="E94" s="56">
        <v>3</v>
      </c>
      <c r="F94" s="56" t="s">
        <v>605</v>
      </c>
      <c r="G94" s="54"/>
      <c r="H94" s="79"/>
      <c r="I94" s="5" t="s">
        <v>903</v>
      </c>
      <c r="J94" s="58">
        <v>3</v>
      </c>
      <c r="K94" s="5" t="s">
        <v>679</v>
      </c>
      <c r="L94" s="5" t="s">
        <v>967</v>
      </c>
      <c r="M94" s="8">
        <v>6</v>
      </c>
      <c r="N94" s="8">
        <v>12</v>
      </c>
      <c r="O94" s="8">
        <v>210</v>
      </c>
      <c r="P94" s="8">
        <v>6</v>
      </c>
      <c r="Q94" s="8">
        <f t="shared" si="4"/>
        <v>1260</v>
      </c>
      <c r="R94" s="8">
        <v>42</v>
      </c>
      <c r="S94" s="50">
        <f t="shared" si="3"/>
        <v>635.04</v>
      </c>
    </row>
    <row r="95" spans="1:19" ht="20.100000000000001" customHeight="1" x14ac:dyDescent="0.4">
      <c r="A95" s="56" t="s">
        <v>63</v>
      </c>
      <c r="B95" s="56">
        <v>6</v>
      </c>
      <c r="C95" s="56" t="s">
        <v>597</v>
      </c>
      <c r="D95" s="56">
        <v>1</v>
      </c>
      <c r="E95" s="56">
        <v>3</v>
      </c>
      <c r="F95" s="56" t="s">
        <v>605</v>
      </c>
      <c r="G95" s="54"/>
      <c r="H95" s="79"/>
      <c r="I95" s="5" t="s">
        <v>903</v>
      </c>
      <c r="J95" s="58">
        <v>3</v>
      </c>
      <c r="K95" s="5" t="s">
        <v>675</v>
      </c>
      <c r="L95" s="5" t="s">
        <v>967</v>
      </c>
      <c r="M95" s="8">
        <v>2</v>
      </c>
      <c r="N95" s="8">
        <v>2</v>
      </c>
      <c r="O95" s="8">
        <v>210</v>
      </c>
      <c r="P95" s="8">
        <v>6</v>
      </c>
      <c r="Q95" s="8">
        <f t="shared" si="4"/>
        <v>1260</v>
      </c>
      <c r="R95" s="8">
        <v>42</v>
      </c>
      <c r="S95" s="50">
        <f t="shared" si="3"/>
        <v>105.84</v>
      </c>
    </row>
    <row r="96" spans="1:19" ht="20.100000000000001" customHeight="1" x14ac:dyDescent="0.4">
      <c r="A96" s="56" t="s">
        <v>16</v>
      </c>
      <c r="B96" s="56">
        <v>6</v>
      </c>
      <c r="C96" s="56" t="s">
        <v>597</v>
      </c>
      <c r="D96" s="56">
        <v>1</v>
      </c>
      <c r="E96" s="56">
        <v>3</v>
      </c>
      <c r="F96" s="56" t="s">
        <v>605</v>
      </c>
      <c r="G96" s="54"/>
      <c r="H96" s="79"/>
      <c r="I96" s="5" t="s">
        <v>348</v>
      </c>
      <c r="J96" s="58">
        <v>3</v>
      </c>
      <c r="K96" s="5" t="s">
        <v>15</v>
      </c>
      <c r="L96" s="5" t="s">
        <v>981</v>
      </c>
      <c r="M96" s="8">
        <v>2</v>
      </c>
      <c r="N96" s="8">
        <v>4</v>
      </c>
      <c r="O96" s="8">
        <v>210</v>
      </c>
      <c r="P96" s="8">
        <v>1</v>
      </c>
      <c r="Q96" s="8">
        <f>O96*P96</f>
        <v>210</v>
      </c>
      <c r="R96" s="8">
        <v>35</v>
      </c>
      <c r="S96" s="50">
        <f t="shared" si="3"/>
        <v>29.4</v>
      </c>
    </row>
    <row r="97" spans="1:19" ht="20.100000000000001" customHeight="1" x14ac:dyDescent="0.4">
      <c r="A97" s="56" t="s">
        <v>53</v>
      </c>
      <c r="B97" s="56">
        <v>6</v>
      </c>
      <c r="C97" s="56" t="s">
        <v>597</v>
      </c>
      <c r="D97" s="56">
        <v>9</v>
      </c>
      <c r="E97" s="56">
        <v>3</v>
      </c>
      <c r="F97" s="56" t="s">
        <v>605</v>
      </c>
      <c r="G97" s="54"/>
      <c r="H97" s="79"/>
      <c r="I97" s="5" t="s">
        <v>230</v>
      </c>
      <c r="J97" s="58">
        <v>3</v>
      </c>
      <c r="K97" s="5" t="s">
        <v>679</v>
      </c>
      <c r="L97" s="5" t="s">
        <v>967</v>
      </c>
      <c r="M97" s="8">
        <v>6</v>
      </c>
      <c r="N97" s="8">
        <v>12</v>
      </c>
      <c r="O97" s="8">
        <v>210</v>
      </c>
      <c r="P97" s="8">
        <v>6</v>
      </c>
      <c r="Q97" s="8">
        <f t="shared" si="4"/>
        <v>1260</v>
      </c>
      <c r="R97" s="8">
        <v>42</v>
      </c>
      <c r="S97" s="50">
        <f t="shared" si="3"/>
        <v>635.04</v>
      </c>
    </row>
    <row r="98" spans="1:19" ht="20.100000000000001" customHeight="1" x14ac:dyDescent="0.4">
      <c r="A98" s="56" t="s">
        <v>63</v>
      </c>
      <c r="B98" s="56">
        <v>6</v>
      </c>
      <c r="C98" s="56" t="s">
        <v>597</v>
      </c>
      <c r="D98" s="56">
        <v>9</v>
      </c>
      <c r="E98" s="56">
        <v>3</v>
      </c>
      <c r="F98" s="56" t="s">
        <v>605</v>
      </c>
      <c r="G98" s="54"/>
      <c r="H98" s="79"/>
      <c r="I98" s="5" t="s">
        <v>230</v>
      </c>
      <c r="J98" s="58">
        <v>3</v>
      </c>
      <c r="K98" s="5" t="s">
        <v>675</v>
      </c>
      <c r="L98" s="5" t="s">
        <v>967</v>
      </c>
      <c r="M98" s="8">
        <v>2</v>
      </c>
      <c r="N98" s="8">
        <v>2</v>
      </c>
      <c r="O98" s="8">
        <v>210</v>
      </c>
      <c r="P98" s="8">
        <v>6</v>
      </c>
      <c r="Q98" s="8">
        <f t="shared" si="4"/>
        <v>1260</v>
      </c>
      <c r="R98" s="8">
        <v>42</v>
      </c>
      <c r="S98" s="50">
        <f t="shared" si="3"/>
        <v>105.84</v>
      </c>
    </row>
    <row r="99" spans="1:19" ht="20.100000000000001" customHeight="1" x14ac:dyDescent="0.4">
      <c r="A99" s="56" t="s">
        <v>53</v>
      </c>
      <c r="B99" s="56">
        <v>6</v>
      </c>
      <c r="C99" s="56" t="s">
        <v>597</v>
      </c>
      <c r="D99" s="56">
        <v>9</v>
      </c>
      <c r="E99" s="56">
        <v>3</v>
      </c>
      <c r="F99" s="56" t="s">
        <v>605</v>
      </c>
      <c r="G99" s="54"/>
      <c r="H99" s="79"/>
      <c r="I99" s="5" t="s">
        <v>78</v>
      </c>
      <c r="J99" s="58">
        <v>3</v>
      </c>
      <c r="K99" s="5" t="s">
        <v>679</v>
      </c>
      <c r="L99" s="5" t="s">
        <v>967</v>
      </c>
      <c r="M99" s="8">
        <v>6</v>
      </c>
      <c r="N99" s="8">
        <v>12</v>
      </c>
      <c r="O99" s="8">
        <v>210</v>
      </c>
      <c r="P99" s="8">
        <v>6</v>
      </c>
      <c r="Q99" s="8">
        <f t="shared" si="4"/>
        <v>1260</v>
      </c>
      <c r="R99" s="8">
        <v>42</v>
      </c>
      <c r="S99" s="50">
        <f t="shared" si="3"/>
        <v>635.04</v>
      </c>
    </row>
    <row r="100" spans="1:19" ht="20.100000000000001" customHeight="1" x14ac:dyDescent="0.4">
      <c r="A100" s="56" t="s">
        <v>63</v>
      </c>
      <c r="B100" s="56">
        <v>6</v>
      </c>
      <c r="C100" s="56" t="s">
        <v>597</v>
      </c>
      <c r="D100" s="56">
        <v>9</v>
      </c>
      <c r="E100" s="56">
        <v>3</v>
      </c>
      <c r="F100" s="56" t="s">
        <v>605</v>
      </c>
      <c r="G100" s="54"/>
      <c r="H100" s="79"/>
      <c r="I100" s="5" t="s">
        <v>78</v>
      </c>
      <c r="J100" s="58">
        <v>3</v>
      </c>
      <c r="K100" s="5" t="s">
        <v>675</v>
      </c>
      <c r="L100" s="5" t="s">
        <v>967</v>
      </c>
      <c r="M100" s="8">
        <v>2</v>
      </c>
      <c r="N100" s="8">
        <v>2</v>
      </c>
      <c r="O100" s="8">
        <v>210</v>
      </c>
      <c r="P100" s="8">
        <v>6</v>
      </c>
      <c r="Q100" s="8">
        <f t="shared" si="4"/>
        <v>1260</v>
      </c>
      <c r="R100" s="8">
        <v>42</v>
      </c>
      <c r="S100" s="50">
        <f t="shared" si="3"/>
        <v>105.84</v>
      </c>
    </row>
    <row r="101" spans="1:19" ht="20.100000000000001" customHeight="1" x14ac:dyDescent="0.4">
      <c r="A101" s="56" t="s">
        <v>43</v>
      </c>
      <c r="B101" s="56">
        <v>6</v>
      </c>
      <c r="C101" s="56" t="s">
        <v>597</v>
      </c>
      <c r="D101" s="56">
        <v>9</v>
      </c>
      <c r="E101" s="56">
        <v>3</v>
      </c>
      <c r="F101" s="56" t="s">
        <v>605</v>
      </c>
      <c r="G101" s="54"/>
      <c r="H101" s="79"/>
      <c r="I101" s="5" t="s">
        <v>730</v>
      </c>
      <c r="J101" s="58">
        <v>2.7</v>
      </c>
      <c r="K101" s="5" t="s">
        <v>12</v>
      </c>
      <c r="L101" s="5" t="s">
        <v>967</v>
      </c>
      <c r="M101" s="8">
        <v>1</v>
      </c>
      <c r="N101" s="8">
        <v>1</v>
      </c>
      <c r="O101" s="8">
        <v>210</v>
      </c>
      <c r="P101" s="8">
        <v>6</v>
      </c>
      <c r="Q101" s="8">
        <f t="shared" si="4"/>
        <v>1260</v>
      </c>
      <c r="R101" s="8">
        <v>42</v>
      </c>
      <c r="S101" s="50">
        <f t="shared" si="3"/>
        <v>52.92</v>
      </c>
    </row>
    <row r="102" spans="1:19" ht="20.100000000000001" customHeight="1" x14ac:dyDescent="0.4">
      <c r="A102" s="56" t="s">
        <v>27</v>
      </c>
      <c r="B102" s="56">
        <v>6</v>
      </c>
      <c r="C102" s="56" t="s">
        <v>597</v>
      </c>
      <c r="D102" s="56">
        <v>9</v>
      </c>
      <c r="E102" s="56">
        <v>3</v>
      </c>
      <c r="F102" s="56" t="s">
        <v>605</v>
      </c>
      <c r="G102" s="54"/>
      <c r="H102" s="79"/>
      <c r="I102" s="5" t="s">
        <v>730</v>
      </c>
      <c r="J102" s="58">
        <v>3.6</v>
      </c>
      <c r="K102" s="5" t="s">
        <v>346</v>
      </c>
      <c r="L102" s="5" t="s">
        <v>967</v>
      </c>
      <c r="M102" s="8">
        <v>1</v>
      </c>
      <c r="N102" s="8">
        <v>1</v>
      </c>
      <c r="O102" s="8">
        <v>210</v>
      </c>
      <c r="P102" s="8">
        <v>6</v>
      </c>
      <c r="Q102" s="8">
        <f t="shared" si="4"/>
        <v>1260</v>
      </c>
      <c r="R102" s="8">
        <v>42</v>
      </c>
      <c r="S102" s="50">
        <f t="shared" si="3"/>
        <v>52.92</v>
      </c>
    </row>
    <row r="103" spans="1:19" ht="20.100000000000001" customHeight="1" x14ac:dyDescent="0.4">
      <c r="A103" s="56" t="s">
        <v>43</v>
      </c>
      <c r="B103" s="56">
        <v>6</v>
      </c>
      <c r="C103" s="56" t="s">
        <v>597</v>
      </c>
      <c r="D103" s="56">
        <v>1</v>
      </c>
      <c r="E103" s="56">
        <v>3</v>
      </c>
      <c r="F103" s="56" t="s">
        <v>605</v>
      </c>
      <c r="G103" s="54"/>
      <c r="H103" s="79"/>
      <c r="I103" s="5" t="s">
        <v>740</v>
      </c>
      <c r="J103" s="58">
        <v>3.6</v>
      </c>
      <c r="K103" s="5" t="s">
        <v>12</v>
      </c>
      <c r="L103" s="5" t="s">
        <v>967</v>
      </c>
      <c r="M103" s="8">
        <v>1</v>
      </c>
      <c r="N103" s="8">
        <v>1</v>
      </c>
      <c r="O103" s="8">
        <v>210</v>
      </c>
      <c r="P103" s="8">
        <v>6</v>
      </c>
      <c r="Q103" s="8">
        <f t="shared" si="4"/>
        <v>1260</v>
      </c>
      <c r="R103" s="8">
        <v>42</v>
      </c>
      <c r="S103" s="50">
        <f t="shared" si="3"/>
        <v>52.92</v>
      </c>
    </row>
    <row r="104" spans="1:19" ht="20.100000000000001" customHeight="1" x14ac:dyDescent="0.4">
      <c r="A104" s="56" t="s">
        <v>27</v>
      </c>
      <c r="B104" s="56">
        <v>6</v>
      </c>
      <c r="C104" s="56" t="s">
        <v>597</v>
      </c>
      <c r="D104" s="56">
        <v>1</v>
      </c>
      <c r="E104" s="56">
        <v>3</v>
      </c>
      <c r="F104" s="56" t="s">
        <v>605</v>
      </c>
      <c r="G104" s="54"/>
      <c r="H104" s="79"/>
      <c r="I104" s="5" t="s">
        <v>740</v>
      </c>
      <c r="J104" s="58">
        <v>4.5999999999999996</v>
      </c>
      <c r="K104" s="5" t="s">
        <v>346</v>
      </c>
      <c r="L104" s="5" t="s">
        <v>967</v>
      </c>
      <c r="M104" s="8">
        <v>1</v>
      </c>
      <c r="N104" s="8">
        <v>1</v>
      </c>
      <c r="O104" s="8">
        <v>210</v>
      </c>
      <c r="P104" s="8">
        <v>6</v>
      </c>
      <c r="Q104" s="8">
        <f t="shared" si="4"/>
        <v>1260</v>
      </c>
      <c r="R104" s="8">
        <v>42</v>
      </c>
      <c r="S104" s="50">
        <f t="shared" si="3"/>
        <v>52.92</v>
      </c>
    </row>
    <row r="105" spans="1:19" ht="20.100000000000001" customHeight="1" x14ac:dyDescent="0.4">
      <c r="A105" s="56" t="s">
        <v>43</v>
      </c>
      <c r="B105" s="56">
        <v>6</v>
      </c>
      <c r="C105" s="56" t="s">
        <v>597</v>
      </c>
      <c r="D105" s="56">
        <v>1</v>
      </c>
      <c r="E105" s="56">
        <v>3</v>
      </c>
      <c r="F105" s="56" t="s">
        <v>605</v>
      </c>
      <c r="G105" s="54"/>
      <c r="H105" s="80"/>
      <c r="I105" s="5" t="s">
        <v>739</v>
      </c>
      <c r="J105" s="58">
        <v>4.5</v>
      </c>
      <c r="K105" s="5" t="s">
        <v>346</v>
      </c>
      <c r="L105" s="5" t="s">
        <v>967</v>
      </c>
      <c r="M105" s="8">
        <v>1</v>
      </c>
      <c r="N105" s="8">
        <v>1</v>
      </c>
      <c r="O105" s="8">
        <v>210</v>
      </c>
      <c r="P105" s="8">
        <v>6</v>
      </c>
      <c r="Q105" s="8">
        <f t="shared" si="4"/>
        <v>1260</v>
      </c>
      <c r="R105" s="8">
        <v>42</v>
      </c>
      <c r="S105" s="50">
        <f t="shared" si="3"/>
        <v>52.92</v>
      </c>
    </row>
    <row r="106" spans="1:19" ht="20.100000000000001" customHeight="1" x14ac:dyDescent="0.4">
      <c r="A106" s="56" t="s">
        <v>43</v>
      </c>
      <c r="B106" s="56">
        <v>6</v>
      </c>
      <c r="C106" s="56" t="s">
        <v>597</v>
      </c>
      <c r="D106" s="56">
        <v>1</v>
      </c>
      <c r="E106" s="56" t="s">
        <v>731</v>
      </c>
      <c r="F106" s="56" t="s">
        <v>605</v>
      </c>
      <c r="G106" s="56"/>
      <c r="H106" s="78" t="s">
        <v>755</v>
      </c>
      <c r="I106" s="5" t="s">
        <v>740</v>
      </c>
      <c r="J106" s="58">
        <v>2.7</v>
      </c>
      <c r="K106" s="5" t="s">
        <v>12</v>
      </c>
      <c r="L106" s="5" t="s">
        <v>967</v>
      </c>
      <c r="M106" s="8">
        <v>1</v>
      </c>
      <c r="N106" s="8">
        <v>1</v>
      </c>
      <c r="O106" s="8">
        <v>210</v>
      </c>
      <c r="P106" s="8">
        <v>6</v>
      </c>
      <c r="Q106" s="8">
        <f t="shared" si="4"/>
        <v>1260</v>
      </c>
      <c r="R106" s="8">
        <v>42</v>
      </c>
      <c r="S106" s="50">
        <f t="shared" si="3"/>
        <v>52.92</v>
      </c>
    </row>
    <row r="107" spans="1:19" ht="20.100000000000001" customHeight="1" x14ac:dyDescent="0.4">
      <c r="A107" s="56" t="s">
        <v>43</v>
      </c>
      <c r="B107" s="56">
        <v>6</v>
      </c>
      <c r="C107" s="56" t="s">
        <v>597</v>
      </c>
      <c r="D107" s="56">
        <v>1</v>
      </c>
      <c r="E107" s="56" t="s">
        <v>731</v>
      </c>
      <c r="F107" s="56" t="s">
        <v>579</v>
      </c>
      <c r="G107" s="56" t="s">
        <v>811</v>
      </c>
      <c r="H107" s="79"/>
      <c r="I107" s="5" t="s">
        <v>757</v>
      </c>
      <c r="J107" s="58">
        <v>3</v>
      </c>
      <c r="K107" s="5" t="s">
        <v>387</v>
      </c>
      <c r="L107" s="5" t="s">
        <v>966</v>
      </c>
      <c r="M107" s="8">
        <v>1</v>
      </c>
      <c r="N107" s="8">
        <v>1</v>
      </c>
      <c r="O107" s="8">
        <v>210</v>
      </c>
      <c r="P107" s="8">
        <v>6</v>
      </c>
      <c r="Q107" s="8">
        <f t="shared" ref="Q107" si="5">O107*P107</f>
        <v>1260</v>
      </c>
      <c r="R107" s="8">
        <v>22</v>
      </c>
      <c r="S107" s="50">
        <f t="shared" si="3"/>
        <v>27.72</v>
      </c>
    </row>
    <row r="108" spans="1:19" ht="20.100000000000001" customHeight="1" x14ac:dyDescent="0.4">
      <c r="A108" s="56" t="s">
        <v>43</v>
      </c>
      <c r="B108" s="56">
        <v>6</v>
      </c>
      <c r="C108" s="56" t="s">
        <v>597</v>
      </c>
      <c r="D108" s="56">
        <v>9</v>
      </c>
      <c r="E108" s="56" t="s">
        <v>731</v>
      </c>
      <c r="F108" s="56" t="s">
        <v>605</v>
      </c>
      <c r="G108" s="56"/>
      <c r="H108" s="79"/>
      <c r="I108" s="5" t="s">
        <v>730</v>
      </c>
      <c r="J108" s="58">
        <v>2.9</v>
      </c>
      <c r="K108" s="5" t="s">
        <v>12</v>
      </c>
      <c r="L108" s="5" t="s">
        <v>967</v>
      </c>
      <c r="M108" s="8">
        <v>1</v>
      </c>
      <c r="N108" s="8">
        <v>1</v>
      </c>
      <c r="O108" s="8">
        <v>210</v>
      </c>
      <c r="P108" s="8">
        <v>6</v>
      </c>
      <c r="Q108" s="8">
        <f>O108*P108</f>
        <v>1260</v>
      </c>
      <c r="R108" s="8">
        <v>42</v>
      </c>
      <c r="S108" s="50">
        <f t="shared" si="3"/>
        <v>52.92</v>
      </c>
    </row>
    <row r="109" spans="1:19" ht="20.100000000000001" customHeight="1" x14ac:dyDescent="0.4">
      <c r="A109" s="56"/>
      <c r="B109" s="56">
        <v>6</v>
      </c>
      <c r="C109" s="56" t="s">
        <v>597</v>
      </c>
      <c r="D109" s="56">
        <v>9</v>
      </c>
      <c r="E109" s="56" t="s">
        <v>687</v>
      </c>
      <c r="F109" s="56" t="s">
        <v>579</v>
      </c>
      <c r="G109" s="56"/>
      <c r="H109" s="79"/>
      <c r="I109" s="5" t="s">
        <v>590</v>
      </c>
      <c r="J109" s="58">
        <v>4.7</v>
      </c>
      <c r="K109" s="5" t="s">
        <v>762</v>
      </c>
      <c r="L109" s="5" t="s">
        <v>967</v>
      </c>
      <c r="M109" s="8">
        <v>1</v>
      </c>
      <c r="N109" s="8">
        <v>1</v>
      </c>
      <c r="O109" s="8">
        <v>210</v>
      </c>
      <c r="P109" s="8">
        <v>6</v>
      </c>
      <c r="Q109" s="8">
        <f>O109*P109</f>
        <v>1260</v>
      </c>
      <c r="R109" s="8">
        <v>42</v>
      </c>
      <c r="S109" s="50">
        <f t="shared" si="3"/>
        <v>52.92</v>
      </c>
    </row>
    <row r="110" spans="1:19" ht="20.100000000000001" customHeight="1" x14ac:dyDescent="0.4">
      <c r="A110" s="56"/>
      <c r="B110" s="56">
        <v>6</v>
      </c>
      <c r="C110" s="56" t="s">
        <v>597</v>
      </c>
      <c r="D110" s="56">
        <v>9</v>
      </c>
      <c r="E110" s="56" t="s">
        <v>731</v>
      </c>
      <c r="F110" s="56" t="s">
        <v>605</v>
      </c>
      <c r="G110" s="56" t="s">
        <v>811</v>
      </c>
      <c r="H110" s="80"/>
      <c r="I110" s="5" t="s">
        <v>756</v>
      </c>
      <c r="J110" s="58">
        <v>3</v>
      </c>
      <c r="K110" s="5" t="s">
        <v>986</v>
      </c>
      <c r="L110" s="5" t="s">
        <v>966</v>
      </c>
      <c r="M110" s="8">
        <v>1</v>
      </c>
      <c r="N110" s="8">
        <v>1</v>
      </c>
      <c r="O110" s="8">
        <v>210</v>
      </c>
      <c r="P110" s="8">
        <v>3</v>
      </c>
      <c r="Q110" s="8">
        <f t="shared" si="4"/>
        <v>630</v>
      </c>
      <c r="R110" s="8">
        <v>22</v>
      </c>
      <c r="S110" s="50">
        <f t="shared" si="3"/>
        <v>13.86</v>
      </c>
    </row>
    <row r="111" spans="1:19" ht="20.100000000000001" customHeight="1" x14ac:dyDescent="0.4">
      <c r="A111" s="56" t="s">
        <v>10</v>
      </c>
      <c r="B111" s="56">
        <v>6</v>
      </c>
      <c r="C111" s="56" t="s">
        <v>597</v>
      </c>
      <c r="D111" s="56">
        <v>2</v>
      </c>
      <c r="E111" s="56">
        <v>1</v>
      </c>
      <c r="F111" s="56" t="s">
        <v>605</v>
      </c>
      <c r="G111" s="56" t="s">
        <v>811</v>
      </c>
      <c r="H111" s="78" t="s">
        <v>379</v>
      </c>
      <c r="I111" s="5" t="s">
        <v>845</v>
      </c>
      <c r="J111" s="58">
        <v>3</v>
      </c>
      <c r="K111" s="5" t="s">
        <v>987</v>
      </c>
      <c r="L111" s="5" t="s">
        <v>967</v>
      </c>
      <c r="M111" s="8">
        <v>4</v>
      </c>
      <c r="N111" s="8">
        <v>4</v>
      </c>
      <c r="O111" s="8">
        <v>210</v>
      </c>
      <c r="P111" s="8">
        <v>3</v>
      </c>
      <c r="Q111" s="8">
        <f t="shared" si="4"/>
        <v>630</v>
      </c>
      <c r="R111" s="8">
        <v>42</v>
      </c>
      <c r="S111" s="50">
        <f t="shared" si="3"/>
        <v>105.84</v>
      </c>
    </row>
    <row r="112" spans="1:19" ht="20.100000000000001" customHeight="1" x14ac:dyDescent="0.4">
      <c r="A112" s="56" t="s">
        <v>41</v>
      </c>
      <c r="B112" s="56">
        <v>6</v>
      </c>
      <c r="C112" s="56" t="s">
        <v>597</v>
      </c>
      <c r="D112" s="56">
        <v>2</v>
      </c>
      <c r="E112" s="56">
        <v>1</v>
      </c>
      <c r="F112" s="56" t="s">
        <v>605</v>
      </c>
      <c r="G112" s="56"/>
      <c r="H112" s="79"/>
      <c r="I112" s="5" t="s">
        <v>326</v>
      </c>
      <c r="J112" s="58">
        <v>3</v>
      </c>
      <c r="K112" s="5" t="s">
        <v>12</v>
      </c>
      <c r="L112" s="5" t="s">
        <v>981</v>
      </c>
      <c r="M112" s="8">
        <v>3</v>
      </c>
      <c r="N112" s="8">
        <v>3</v>
      </c>
      <c r="O112" s="8">
        <v>210</v>
      </c>
      <c r="P112" s="8">
        <v>3</v>
      </c>
      <c r="Q112" s="8">
        <f t="shared" si="4"/>
        <v>630</v>
      </c>
      <c r="R112" s="8">
        <v>35</v>
      </c>
      <c r="S112" s="50">
        <f t="shared" si="3"/>
        <v>66.150000000000006</v>
      </c>
    </row>
    <row r="113" spans="1:19" ht="20.100000000000001" customHeight="1" x14ac:dyDescent="0.4">
      <c r="A113" s="56" t="s">
        <v>21</v>
      </c>
      <c r="B113" s="56">
        <v>6</v>
      </c>
      <c r="C113" s="56" t="s">
        <v>597</v>
      </c>
      <c r="D113" s="56">
        <v>2</v>
      </c>
      <c r="E113" s="56">
        <v>1</v>
      </c>
      <c r="F113" s="56" t="s">
        <v>605</v>
      </c>
      <c r="G113" s="56"/>
      <c r="H113" s="79"/>
      <c r="I113" s="5" t="s">
        <v>326</v>
      </c>
      <c r="J113" s="58">
        <v>3</v>
      </c>
      <c r="K113" s="5" t="s">
        <v>20</v>
      </c>
      <c r="L113" s="5" t="s">
        <v>981</v>
      </c>
      <c r="M113" s="8">
        <v>1</v>
      </c>
      <c r="N113" s="8">
        <v>1</v>
      </c>
      <c r="O113" s="8">
        <v>210</v>
      </c>
      <c r="P113" s="8">
        <v>3</v>
      </c>
      <c r="Q113" s="8">
        <f t="shared" si="4"/>
        <v>630</v>
      </c>
      <c r="R113" s="8">
        <v>35</v>
      </c>
      <c r="S113" s="50">
        <f t="shared" si="3"/>
        <v>22.05</v>
      </c>
    </row>
    <row r="114" spans="1:19" ht="20.100000000000001" customHeight="1" x14ac:dyDescent="0.4">
      <c r="A114" s="56" t="s">
        <v>41</v>
      </c>
      <c r="B114" s="56">
        <v>6</v>
      </c>
      <c r="C114" s="56" t="s">
        <v>597</v>
      </c>
      <c r="D114" s="56">
        <v>2</v>
      </c>
      <c r="E114" s="56">
        <v>1</v>
      </c>
      <c r="F114" s="56" t="s">
        <v>605</v>
      </c>
      <c r="G114" s="56"/>
      <c r="H114" s="79"/>
      <c r="I114" s="5" t="s">
        <v>325</v>
      </c>
      <c r="J114" s="58">
        <v>3</v>
      </c>
      <c r="K114" s="5" t="s">
        <v>12</v>
      </c>
      <c r="L114" s="5" t="s">
        <v>981</v>
      </c>
      <c r="M114" s="8">
        <v>2</v>
      </c>
      <c r="N114" s="8">
        <v>2</v>
      </c>
      <c r="O114" s="8">
        <v>210</v>
      </c>
      <c r="P114" s="8">
        <v>3</v>
      </c>
      <c r="Q114" s="8">
        <f t="shared" si="4"/>
        <v>630</v>
      </c>
      <c r="R114" s="8">
        <v>35</v>
      </c>
      <c r="S114" s="50">
        <f t="shared" si="3"/>
        <v>44.1</v>
      </c>
    </row>
    <row r="115" spans="1:19" ht="20.100000000000001" customHeight="1" x14ac:dyDescent="0.4">
      <c r="A115" s="56" t="s">
        <v>21</v>
      </c>
      <c r="B115" s="56">
        <v>6</v>
      </c>
      <c r="C115" s="56" t="s">
        <v>597</v>
      </c>
      <c r="D115" s="56">
        <v>2</v>
      </c>
      <c r="E115" s="56">
        <v>1</v>
      </c>
      <c r="F115" s="56" t="s">
        <v>605</v>
      </c>
      <c r="G115" s="56"/>
      <c r="H115" s="79"/>
      <c r="I115" s="5" t="s">
        <v>325</v>
      </c>
      <c r="J115" s="58">
        <v>3</v>
      </c>
      <c r="K115" s="5" t="s">
        <v>20</v>
      </c>
      <c r="L115" s="5" t="s">
        <v>981</v>
      </c>
      <c r="M115" s="8">
        <v>1</v>
      </c>
      <c r="N115" s="8">
        <v>1</v>
      </c>
      <c r="O115" s="8">
        <v>210</v>
      </c>
      <c r="P115" s="8">
        <v>3</v>
      </c>
      <c r="Q115" s="8">
        <f t="shared" si="4"/>
        <v>630</v>
      </c>
      <c r="R115" s="8">
        <v>35</v>
      </c>
      <c r="S115" s="50">
        <f t="shared" si="3"/>
        <v>22.05</v>
      </c>
    </row>
    <row r="116" spans="1:19" ht="20.100000000000001" customHeight="1" x14ac:dyDescent="0.4">
      <c r="A116" s="56" t="s">
        <v>43</v>
      </c>
      <c r="B116" s="56">
        <v>6</v>
      </c>
      <c r="C116" s="56" t="s">
        <v>597</v>
      </c>
      <c r="D116" s="56">
        <v>2</v>
      </c>
      <c r="E116" s="56">
        <v>1</v>
      </c>
      <c r="F116" s="56" t="s">
        <v>605</v>
      </c>
      <c r="G116" s="56"/>
      <c r="H116" s="79"/>
      <c r="I116" s="5" t="s">
        <v>123</v>
      </c>
      <c r="J116" s="58">
        <v>3</v>
      </c>
      <c r="K116" s="5" t="s">
        <v>12</v>
      </c>
      <c r="L116" s="5" t="s">
        <v>967</v>
      </c>
      <c r="M116" s="8">
        <v>2</v>
      </c>
      <c r="N116" s="8">
        <v>2</v>
      </c>
      <c r="O116" s="8">
        <v>210</v>
      </c>
      <c r="P116" s="8">
        <v>6</v>
      </c>
      <c r="Q116" s="8">
        <f t="shared" si="4"/>
        <v>1260</v>
      </c>
      <c r="R116" s="8">
        <v>42</v>
      </c>
      <c r="S116" s="50">
        <f t="shared" si="3"/>
        <v>105.84</v>
      </c>
    </row>
    <row r="117" spans="1:19" ht="20.100000000000001" customHeight="1" x14ac:dyDescent="0.4">
      <c r="A117" s="56" t="s">
        <v>27</v>
      </c>
      <c r="B117" s="56">
        <v>6</v>
      </c>
      <c r="C117" s="56" t="s">
        <v>597</v>
      </c>
      <c r="D117" s="56">
        <v>2</v>
      </c>
      <c r="E117" s="56">
        <v>1</v>
      </c>
      <c r="F117" s="56" t="s">
        <v>605</v>
      </c>
      <c r="G117" s="56"/>
      <c r="H117" s="79"/>
      <c r="I117" s="5" t="s">
        <v>119</v>
      </c>
      <c r="J117" s="58">
        <v>3.6</v>
      </c>
      <c r="K117" s="5" t="s">
        <v>346</v>
      </c>
      <c r="L117" s="5" t="s">
        <v>967</v>
      </c>
      <c r="M117" s="8">
        <v>1</v>
      </c>
      <c r="N117" s="8">
        <v>1</v>
      </c>
      <c r="O117" s="8">
        <v>210</v>
      </c>
      <c r="P117" s="8">
        <v>6</v>
      </c>
      <c r="Q117" s="8">
        <f t="shared" si="4"/>
        <v>1260</v>
      </c>
      <c r="R117" s="8">
        <v>42</v>
      </c>
      <c r="S117" s="50">
        <f t="shared" si="3"/>
        <v>52.92</v>
      </c>
    </row>
    <row r="118" spans="1:19" ht="20.100000000000001" customHeight="1" x14ac:dyDescent="0.4">
      <c r="A118" s="56" t="s">
        <v>90</v>
      </c>
      <c r="B118" s="56">
        <v>6</v>
      </c>
      <c r="C118" s="56" t="s">
        <v>597</v>
      </c>
      <c r="D118" s="56">
        <v>2</v>
      </c>
      <c r="E118" s="56">
        <v>1</v>
      </c>
      <c r="F118" s="56" t="s">
        <v>605</v>
      </c>
      <c r="G118" s="56"/>
      <c r="H118" s="79"/>
      <c r="I118" s="5" t="s">
        <v>370</v>
      </c>
      <c r="J118" s="58">
        <v>3</v>
      </c>
      <c r="K118" s="5" t="s">
        <v>68</v>
      </c>
      <c r="L118" s="5" t="s">
        <v>974</v>
      </c>
      <c r="M118" s="8">
        <v>1</v>
      </c>
      <c r="N118" s="8">
        <v>1</v>
      </c>
      <c r="O118" s="8">
        <v>210</v>
      </c>
      <c r="P118" s="8">
        <v>1</v>
      </c>
      <c r="Q118" s="8">
        <f t="shared" si="4"/>
        <v>210</v>
      </c>
      <c r="R118" s="8">
        <v>40</v>
      </c>
      <c r="S118" s="50">
        <f t="shared" si="3"/>
        <v>8.4</v>
      </c>
    </row>
    <row r="119" spans="1:19" ht="20.100000000000001" customHeight="1" x14ac:dyDescent="0.4">
      <c r="A119" s="56" t="s">
        <v>13</v>
      </c>
      <c r="B119" s="56">
        <v>6</v>
      </c>
      <c r="C119" s="56" t="s">
        <v>597</v>
      </c>
      <c r="D119" s="56">
        <v>2</v>
      </c>
      <c r="E119" s="56">
        <v>1</v>
      </c>
      <c r="F119" s="56" t="s">
        <v>605</v>
      </c>
      <c r="G119" s="56"/>
      <c r="H119" s="79"/>
      <c r="I119" s="5" t="s">
        <v>39</v>
      </c>
      <c r="J119" s="58">
        <v>3</v>
      </c>
      <c r="K119" s="5" t="s">
        <v>15</v>
      </c>
      <c r="L119" s="5" t="s">
        <v>967</v>
      </c>
      <c r="M119" s="8">
        <v>3</v>
      </c>
      <c r="N119" s="8">
        <v>6</v>
      </c>
      <c r="O119" s="8">
        <v>210</v>
      </c>
      <c r="P119" s="8">
        <v>3</v>
      </c>
      <c r="Q119" s="8">
        <f t="shared" si="4"/>
        <v>630</v>
      </c>
      <c r="R119" s="8">
        <v>42</v>
      </c>
      <c r="S119" s="50">
        <f t="shared" si="3"/>
        <v>158.76</v>
      </c>
    </row>
    <row r="120" spans="1:19" ht="20.100000000000001" customHeight="1" x14ac:dyDescent="0.4">
      <c r="A120" s="56" t="s">
        <v>10</v>
      </c>
      <c r="B120" s="56">
        <v>6</v>
      </c>
      <c r="C120" s="56" t="s">
        <v>597</v>
      </c>
      <c r="D120" s="56">
        <v>2</v>
      </c>
      <c r="E120" s="56">
        <v>1</v>
      </c>
      <c r="F120" s="56" t="s">
        <v>605</v>
      </c>
      <c r="G120" s="56"/>
      <c r="H120" s="79"/>
      <c r="I120" s="5" t="s">
        <v>39</v>
      </c>
      <c r="J120" s="58">
        <v>3</v>
      </c>
      <c r="K120" s="5" t="s">
        <v>20</v>
      </c>
      <c r="L120" s="5" t="s">
        <v>967</v>
      </c>
      <c r="M120" s="8">
        <v>2</v>
      </c>
      <c r="N120" s="8">
        <v>2</v>
      </c>
      <c r="O120" s="8">
        <v>210</v>
      </c>
      <c r="P120" s="8">
        <v>3</v>
      </c>
      <c r="Q120" s="8">
        <f t="shared" si="4"/>
        <v>630</v>
      </c>
      <c r="R120" s="8">
        <v>42</v>
      </c>
      <c r="S120" s="50">
        <f t="shared" si="3"/>
        <v>52.92</v>
      </c>
    </row>
    <row r="121" spans="1:19" ht="20.100000000000001" customHeight="1" x14ac:dyDescent="0.4">
      <c r="A121" s="56" t="s">
        <v>31</v>
      </c>
      <c r="B121" s="56">
        <v>6</v>
      </c>
      <c r="C121" s="56" t="s">
        <v>597</v>
      </c>
      <c r="D121" s="56">
        <v>2</v>
      </c>
      <c r="E121" s="56">
        <v>1</v>
      </c>
      <c r="F121" s="56" t="s">
        <v>605</v>
      </c>
      <c r="G121" s="56"/>
      <c r="H121" s="79"/>
      <c r="I121" s="5" t="s">
        <v>37</v>
      </c>
      <c r="J121" s="58">
        <v>3</v>
      </c>
      <c r="K121" s="5" t="s">
        <v>334</v>
      </c>
      <c r="L121" s="5" t="s">
        <v>966</v>
      </c>
      <c r="M121" s="8">
        <v>1</v>
      </c>
      <c r="N121" s="8">
        <v>1</v>
      </c>
      <c r="O121" s="8">
        <v>210</v>
      </c>
      <c r="P121" s="8">
        <v>7</v>
      </c>
      <c r="Q121" s="8">
        <f t="shared" si="4"/>
        <v>1470</v>
      </c>
      <c r="R121" s="8">
        <v>22</v>
      </c>
      <c r="S121" s="50">
        <f t="shared" si="3"/>
        <v>32.340000000000003</v>
      </c>
    </row>
    <row r="122" spans="1:19" ht="20.100000000000001" customHeight="1" x14ac:dyDescent="0.4">
      <c r="A122" s="56" t="s">
        <v>34</v>
      </c>
      <c r="B122" s="56">
        <v>6</v>
      </c>
      <c r="C122" s="56" t="s">
        <v>597</v>
      </c>
      <c r="D122" s="56">
        <v>2</v>
      </c>
      <c r="E122" s="56">
        <v>1</v>
      </c>
      <c r="F122" s="56" t="s">
        <v>605</v>
      </c>
      <c r="G122" s="56"/>
      <c r="H122" s="79"/>
      <c r="I122" s="5" t="s">
        <v>37</v>
      </c>
      <c r="J122" s="58">
        <v>3</v>
      </c>
      <c r="K122" s="5" t="s">
        <v>92</v>
      </c>
      <c r="L122" s="5" t="s">
        <v>981</v>
      </c>
      <c r="M122" s="8">
        <v>10</v>
      </c>
      <c r="N122" s="8">
        <v>20</v>
      </c>
      <c r="O122" s="8">
        <v>210</v>
      </c>
      <c r="P122" s="8">
        <v>7</v>
      </c>
      <c r="Q122" s="8">
        <f t="shared" si="4"/>
        <v>1470</v>
      </c>
      <c r="R122" s="8">
        <v>35</v>
      </c>
      <c r="S122" s="50">
        <f t="shared" si="3"/>
        <v>1029</v>
      </c>
    </row>
    <row r="123" spans="1:19" ht="20.100000000000001" customHeight="1" x14ac:dyDescent="0.4">
      <c r="A123" s="56" t="s">
        <v>13</v>
      </c>
      <c r="B123" s="56">
        <v>6</v>
      </c>
      <c r="C123" s="56" t="s">
        <v>597</v>
      </c>
      <c r="D123" s="56">
        <v>2</v>
      </c>
      <c r="E123" s="56">
        <v>1</v>
      </c>
      <c r="F123" s="56" t="s">
        <v>605</v>
      </c>
      <c r="G123" s="56"/>
      <c r="H123" s="79"/>
      <c r="I123" s="5" t="s">
        <v>35</v>
      </c>
      <c r="J123" s="58">
        <v>3</v>
      </c>
      <c r="K123" s="5" t="s">
        <v>15</v>
      </c>
      <c r="L123" s="5" t="s">
        <v>967</v>
      </c>
      <c r="M123" s="8">
        <v>41</v>
      </c>
      <c r="N123" s="8">
        <v>82</v>
      </c>
      <c r="O123" s="8">
        <v>210</v>
      </c>
      <c r="P123" s="8">
        <v>10</v>
      </c>
      <c r="Q123" s="8">
        <f t="shared" si="4"/>
        <v>2100</v>
      </c>
      <c r="R123" s="8">
        <v>42</v>
      </c>
      <c r="S123" s="50">
        <f t="shared" si="3"/>
        <v>7232.4</v>
      </c>
    </row>
    <row r="124" spans="1:19" ht="20.100000000000001" customHeight="1" x14ac:dyDescent="0.4">
      <c r="A124" s="56" t="s">
        <v>16</v>
      </c>
      <c r="B124" s="56">
        <v>6</v>
      </c>
      <c r="C124" s="56" t="s">
        <v>597</v>
      </c>
      <c r="D124" s="56">
        <v>2</v>
      </c>
      <c r="E124" s="56">
        <v>1</v>
      </c>
      <c r="F124" s="56" t="s">
        <v>605</v>
      </c>
      <c r="G124" s="56"/>
      <c r="H124" s="79"/>
      <c r="I124" s="5" t="s">
        <v>33</v>
      </c>
      <c r="J124" s="58">
        <v>3</v>
      </c>
      <c r="K124" s="5" t="s">
        <v>15</v>
      </c>
      <c r="L124" s="5" t="s">
        <v>981</v>
      </c>
      <c r="M124" s="8">
        <v>8</v>
      </c>
      <c r="N124" s="8">
        <v>16</v>
      </c>
      <c r="O124" s="8">
        <v>210</v>
      </c>
      <c r="P124" s="8">
        <v>10</v>
      </c>
      <c r="Q124" s="8">
        <f t="shared" si="4"/>
        <v>2100</v>
      </c>
      <c r="R124" s="8">
        <v>35</v>
      </c>
      <c r="S124" s="50">
        <f t="shared" si="3"/>
        <v>1176</v>
      </c>
    </row>
    <row r="125" spans="1:19" ht="20.100000000000001" customHeight="1" x14ac:dyDescent="0.4">
      <c r="A125" s="56" t="s">
        <v>16</v>
      </c>
      <c r="B125" s="56">
        <v>6</v>
      </c>
      <c r="C125" s="56" t="s">
        <v>597</v>
      </c>
      <c r="D125" s="56">
        <v>2</v>
      </c>
      <c r="E125" s="56">
        <v>1</v>
      </c>
      <c r="F125" s="56" t="s">
        <v>605</v>
      </c>
      <c r="G125" s="56"/>
      <c r="H125" s="79"/>
      <c r="I125" s="5" t="s">
        <v>763</v>
      </c>
      <c r="J125" s="58">
        <v>3</v>
      </c>
      <c r="K125" s="5" t="s">
        <v>15</v>
      </c>
      <c r="L125" s="5" t="s">
        <v>981</v>
      </c>
      <c r="M125" s="8">
        <v>1</v>
      </c>
      <c r="N125" s="8">
        <v>2</v>
      </c>
      <c r="O125" s="8">
        <v>210</v>
      </c>
      <c r="P125" s="8">
        <v>1</v>
      </c>
      <c r="Q125" s="8">
        <f t="shared" si="4"/>
        <v>210</v>
      </c>
      <c r="R125" s="8">
        <v>35</v>
      </c>
      <c r="S125" s="50">
        <f t="shared" si="3"/>
        <v>14.7</v>
      </c>
    </row>
    <row r="126" spans="1:19" ht="20.100000000000001" customHeight="1" x14ac:dyDescent="0.4">
      <c r="A126" s="56" t="s">
        <v>16</v>
      </c>
      <c r="B126" s="56">
        <v>6</v>
      </c>
      <c r="C126" s="56" t="s">
        <v>597</v>
      </c>
      <c r="D126" s="56">
        <v>2</v>
      </c>
      <c r="E126" s="56">
        <v>1</v>
      </c>
      <c r="F126" s="56" t="s">
        <v>605</v>
      </c>
      <c r="G126" s="56"/>
      <c r="H126" s="79"/>
      <c r="I126" s="5" t="s">
        <v>764</v>
      </c>
      <c r="J126" s="58">
        <v>3</v>
      </c>
      <c r="K126" s="5" t="s">
        <v>15</v>
      </c>
      <c r="L126" s="5" t="s">
        <v>981</v>
      </c>
      <c r="M126" s="8">
        <v>3</v>
      </c>
      <c r="N126" s="8">
        <v>6</v>
      </c>
      <c r="O126" s="8">
        <v>210</v>
      </c>
      <c r="P126" s="8">
        <v>1</v>
      </c>
      <c r="Q126" s="8">
        <f t="shared" si="4"/>
        <v>210</v>
      </c>
      <c r="R126" s="8">
        <v>35</v>
      </c>
      <c r="S126" s="50">
        <f t="shared" si="3"/>
        <v>44.1</v>
      </c>
    </row>
    <row r="127" spans="1:19" ht="20.100000000000001" customHeight="1" x14ac:dyDescent="0.4">
      <c r="A127" s="56" t="s">
        <v>31</v>
      </c>
      <c r="B127" s="56">
        <v>6</v>
      </c>
      <c r="C127" s="56" t="s">
        <v>597</v>
      </c>
      <c r="D127" s="56">
        <v>2</v>
      </c>
      <c r="E127" s="56">
        <v>1</v>
      </c>
      <c r="F127" s="56" t="s">
        <v>605</v>
      </c>
      <c r="G127" s="56"/>
      <c r="H127" s="80"/>
      <c r="I127" s="5" t="s">
        <v>764</v>
      </c>
      <c r="J127" s="58">
        <v>3</v>
      </c>
      <c r="K127" s="5" t="s">
        <v>334</v>
      </c>
      <c r="L127" s="5" t="s">
        <v>966</v>
      </c>
      <c r="M127" s="8">
        <v>1</v>
      </c>
      <c r="N127" s="8">
        <v>1</v>
      </c>
      <c r="O127" s="8">
        <v>210</v>
      </c>
      <c r="P127" s="8">
        <v>1</v>
      </c>
      <c r="Q127" s="8">
        <f t="shared" si="4"/>
        <v>210</v>
      </c>
      <c r="R127" s="8">
        <v>22</v>
      </c>
      <c r="S127" s="50">
        <f t="shared" si="3"/>
        <v>4.62</v>
      </c>
    </row>
    <row r="128" spans="1:19" ht="20.100000000000001" customHeight="1" x14ac:dyDescent="0.4">
      <c r="A128" s="56" t="s">
        <v>43</v>
      </c>
      <c r="B128" s="56">
        <v>6</v>
      </c>
      <c r="C128" s="56" t="s">
        <v>597</v>
      </c>
      <c r="D128" s="54">
        <v>2</v>
      </c>
      <c r="E128" s="54">
        <v>2</v>
      </c>
      <c r="F128" s="56" t="s">
        <v>605</v>
      </c>
      <c r="G128" s="56"/>
      <c r="H128" s="78" t="s">
        <v>380</v>
      </c>
      <c r="I128" s="5" t="s">
        <v>123</v>
      </c>
      <c r="J128" s="62">
        <v>3</v>
      </c>
      <c r="K128" s="5" t="s">
        <v>12</v>
      </c>
      <c r="L128" s="5" t="s">
        <v>967</v>
      </c>
      <c r="M128" s="8">
        <v>4</v>
      </c>
      <c r="N128" s="8">
        <v>4</v>
      </c>
      <c r="O128" s="8">
        <v>210</v>
      </c>
      <c r="P128" s="8">
        <v>3</v>
      </c>
      <c r="Q128" s="8">
        <f t="shared" ref="Q128:Q168" si="6">O128*P128</f>
        <v>630</v>
      </c>
      <c r="R128" s="8">
        <v>42</v>
      </c>
      <c r="S128" s="50">
        <f t="shared" si="3"/>
        <v>105.84</v>
      </c>
    </row>
    <row r="129" spans="1:19" ht="20.100000000000001" customHeight="1" x14ac:dyDescent="0.4">
      <c r="A129" s="56" t="s">
        <v>43</v>
      </c>
      <c r="B129" s="56">
        <v>6</v>
      </c>
      <c r="C129" s="56" t="s">
        <v>597</v>
      </c>
      <c r="D129" s="56">
        <v>2</v>
      </c>
      <c r="E129" s="54">
        <v>2</v>
      </c>
      <c r="F129" s="56" t="s">
        <v>605</v>
      </c>
      <c r="G129" s="56"/>
      <c r="H129" s="79"/>
      <c r="I129" s="5" t="s">
        <v>325</v>
      </c>
      <c r="J129" s="62">
        <v>3</v>
      </c>
      <c r="K129" s="5" t="s">
        <v>12</v>
      </c>
      <c r="L129" s="5" t="s">
        <v>967</v>
      </c>
      <c r="M129" s="8">
        <v>1</v>
      </c>
      <c r="N129" s="8">
        <v>1</v>
      </c>
      <c r="O129" s="8">
        <v>210</v>
      </c>
      <c r="P129" s="8">
        <v>2</v>
      </c>
      <c r="Q129" s="8">
        <f t="shared" si="6"/>
        <v>420</v>
      </c>
      <c r="R129" s="8">
        <v>42</v>
      </c>
      <c r="S129" s="50">
        <f t="shared" si="3"/>
        <v>17.64</v>
      </c>
    </row>
    <row r="130" spans="1:19" ht="20.100000000000001" customHeight="1" x14ac:dyDescent="0.4">
      <c r="A130" s="56" t="s">
        <v>56</v>
      </c>
      <c r="B130" s="56">
        <v>6</v>
      </c>
      <c r="C130" s="56" t="s">
        <v>597</v>
      </c>
      <c r="D130" s="54">
        <v>2</v>
      </c>
      <c r="E130" s="54">
        <v>2</v>
      </c>
      <c r="F130" s="56" t="s">
        <v>605</v>
      </c>
      <c r="G130" s="56"/>
      <c r="H130" s="79"/>
      <c r="I130" s="5" t="s">
        <v>325</v>
      </c>
      <c r="J130" s="62">
        <v>3</v>
      </c>
      <c r="K130" s="5" t="s">
        <v>334</v>
      </c>
      <c r="L130" s="18" t="s">
        <v>973</v>
      </c>
      <c r="M130" s="8">
        <v>1</v>
      </c>
      <c r="N130" s="8">
        <v>1</v>
      </c>
      <c r="O130" s="8">
        <v>210</v>
      </c>
      <c r="P130" s="8">
        <v>2</v>
      </c>
      <c r="Q130" s="8">
        <f t="shared" si="6"/>
        <v>420</v>
      </c>
      <c r="R130" s="8">
        <v>17</v>
      </c>
      <c r="S130" s="50">
        <f t="shared" si="3"/>
        <v>7.14</v>
      </c>
    </row>
    <row r="131" spans="1:19" ht="20.100000000000001" customHeight="1" x14ac:dyDescent="0.4">
      <c r="A131" s="56" t="s">
        <v>13</v>
      </c>
      <c r="B131" s="56">
        <v>6</v>
      </c>
      <c r="C131" s="56" t="s">
        <v>597</v>
      </c>
      <c r="D131" s="56">
        <v>2</v>
      </c>
      <c r="E131" s="54">
        <v>2</v>
      </c>
      <c r="F131" s="56" t="s">
        <v>605</v>
      </c>
      <c r="G131" s="56"/>
      <c r="H131" s="79"/>
      <c r="I131" s="5" t="s">
        <v>326</v>
      </c>
      <c r="J131" s="62">
        <v>3</v>
      </c>
      <c r="K131" s="5" t="s">
        <v>765</v>
      </c>
      <c r="L131" s="5" t="s">
        <v>967</v>
      </c>
      <c r="M131" s="8">
        <v>1</v>
      </c>
      <c r="N131" s="8">
        <v>1</v>
      </c>
      <c r="O131" s="8">
        <v>210</v>
      </c>
      <c r="P131" s="8">
        <v>2</v>
      </c>
      <c r="Q131" s="8">
        <f t="shared" si="6"/>
        <v>420</v>
      </c>
      <c r="R131" s="8">
        <v>42</v>
      </c>
      <c r="S131" s="50">
        <f t="shared" si="3"/>
        <v>17.64</v>
      </c>
    </row>
    <row r="132" spans="1:19" ht="20.100000000000001" customHeight="1" x14ac:dyDescent="0.4">
      <c r="A132" s="56" t="s">
        <v>57</v>
      </c>
      <c r="B132" s="56">
        <v>6</v>
      </c>
      <c r="C132" s="56" t="s">
        <v>597</v>
      </c>
      <c r="D132" s="54">
        <v>2</v>
      </c>
      <c r="E132" s="54">
        <v>2</v>
      </c>
      <c r="F132" s="56" t="s">
        <v>605</v>
      </c>
      <c r="G132" s="56"/>
      <c r="H132" s="79"/>
      <c r="I132" s="5" t="s">
        <v>326</v>
      </c>
      <c r="J132" s="62">
        <v>3</v>
      </c>
      <c r="K132" s="5" t="s">
        <v>334</v>
      </c>
      <c r="L132" s="5" t="s">
        <v>966</v>
      </c>
      <c r="M132" s="8">
        <v>1</v>
      </c>
      <c r="N132" s="8">
        <v>1</v>
      </c>
      <c r="O132" s="8">
        <v>210</v>
      </c>
      <c r="P132" s="8">
        <v>2</v>
      </c>
      <c r="Q132" s="8">
        <f t="shared" si="6"/>
        <v>420</v>
      </c>
      <c r="R132" s="8">
        <v>22</v>
      </c>
      <c r="S132" s="50">
        <f t="shared" si="3"/>
        <v>9.24</v>
      </c>
    </row>
    <row r="133" spans="1:19" ht="20.100000000000001" customHeight="1" x14ac:dyDescent="0.4">
      <c r="A133" s="56" t="s">
        <v>24</v>
      </c>
      <c r="B133" s="56">
        <v>6</v>
      </c>
      <c r="C133" s="56" t="s">
        <v>597</v>
      </c>
      <c r="D133" s="56">
        <v>2</v>
      </c>
      <c r="E133" s="54">
        <v>2</v>
      </c>
      <c r="F133" s="56" t="s">
        <v>605</v>
      </c>
      <c r="G133" s="56"/>
      <c r="H133" s="79"/>
      <c r="I133" s="5" t="s">
        <v>29</v>
      </c>
      <c r="J133" s="62">
        <v>3</v>
      </c>
      <c r="K133" s="5" t="s">
        <v>248</v>
      </c>
      <c r="L133" s="5" t="s">
        <v>967</v>
      </c>
      <c r="M133" s="8">
        <v>1</v>
      </c>
      <c r="N133" s="8">
        <v>1</v>
      </c>
      <c r="O133" s="8">
        <v>210</v>
      </c>
      <c r="P133" s="8">
        <v>1</v>
      </c>
      <c r="Q133" s="8">
        <f t="shared" si="6"/>
        <v>210</v>
      </c>
      <c r="R133" s="8">
        <v>42</v>
      </c>
      <c r="S133" s="50">
        <f t="shared" si="3"/>
        <v>8.82</v>
      </c>
    </row>
    <row r="134" spans="1:19" ht="20.100000000000001" customHeight="1" x14ac:dyDescent="0.4">
      <c r="A134" s="56" t="s">
        <v>18</v>
      </c>
      <c r="B134" s="56">
        <v>6</v>
      </c>
      <c r="C134" s="56" t="s">
        <v>597</v>
      </c>
      <c r="D134" s="54">
        <v>2</v>
      </c>
      <c r="E134" s="54">
        <v>2</v>
      </c>
      <c r="F134" s="56" t="s">
        <v>605</v>
      </c>
      <c r="G134" s="56"/>
      <c r="H134" s="79"/>
      <c r="I134" s="5" t="s">
        <v>29</v>
      </c>
      <c r="J134" s="62">
        <v>3</v>
      </c>
      <c r="K134" s="5" t="s">
        <v>22</v>
      </c>
      <c r="L134" s="18" t="s">
        <v>965</v>
      </c>
      <c r="M134" s="8">
        <v>1</v>
      </c>
      <c r="N134" s="8">
        <v>1</v>
      </c>
      <c r="O134" s="8">
        <v>210</v>
      </c>
      <c r="P134" s="8">
        <v>1</v>
      </c>
      <c r="Q134" s="8">
        <f t="shared" si="6"/>
        <v>210</v>
      </c>
      <c r="R134" s="8">
        <v>12</v>
      </c>
      <c r="S134" s="50">
        <f t="shared" si="3"/>
        <v>2.52</v>
      </c>
    </row>
    <row r="135" spans="1:19" ht="20.100000000000001" customHeight="1" x14ac:dyDescent="0.4">
      <c r="A135" s="56"/>
      <c r="B135" s="56">
        <v>6</v>
      </c>
      <c r="C135" s="56" t="s">
        <v>597</v>
      </c>
      <c r="D135" s="56">
        <v>2</v>
      </c>
      <c r="E135" s="54">
        <v>2</v>
      </c>
      <c r="F135" s="56" t="s">
        <v>605</v>
      </c>
      <c r="G135" s="56"/>
      <c r="H135" s="79"/>
      <c r="I135" s="5" t="s">
        <v>29</v>
      </c>
      <c r="J135" s="62">
        <v>3</v>
      </c>
      <c r="K135" s="5" t="s">
        <v>378</v>
      </c>
      <c r="L135" s="5" t="s">
        <v>967</v>
      </c>
      <c r="M135" s="8">
        <v>2</v>
      </c>
      <c r="N135" s="8">
        <v>4</v>
      </c>
      <c r="O135" s="8">
        <v>210</v>
      </c>
      <c r="P135" s="8">
        <v>1</v>
      </c>
      <c r="Q135" s="8">
        <f t="shared" si="6"/>
        <v>210</v>
      </c>
      <c r="R135" s="8">
        <v>42</v>
      </c>
      <c r="S135" s="50">
        <f t="shared" ref="S135:S168" si="7">N135*Q135*R135/1000</f>
        <v>35.28</v>
      </c>
    </row>
    <row r="136" spans="1:19" ht="20.100000000000001" customHeight="1" x14ac:dyDescent="0.4">
      <c r="A136" s="56" t="s">
        <v>66</v>
      </c>
      <c r="B136" s="56">
        <v>6</v>
      </c>
      <c r="C136" s="56" t="s">
        <v>597</v>
      </c>
      <c r="D136" s="54">
        <v>2</v>
      </c>
      <c r="E136" s="54">
        <v>2</v>
      </c>
      <c r="F136" s="56" t="s">
        <v>605</v>
      </c>
      <c r="G136" s="56"/>
      <c r="H136" s="79"/>
      <c r="I136" s="5" t="s">
        <v>904</v>
      </c>
      <c r="J136" s="62">
        <v>3</v>
      </c>
      <c r="K136" s="5" t="s">
        <v>92</v>
      </c>
      <c r="L136" s="5" t="s">
        <v>967</v>
      </c>
      <c r="M136" s="8">
        <v>12</v>
      </c>
      <c r="N136" s="8">
        <v>24</v>
      </c>
      <c r="O136" s="8">
        <v>210</v>
      </c>
      <c r="P136" s="8">
        <v>6</v>
      </c>
      <c r="Q136" s="8">
        <f>O136*P136</f>
        <v>1260</v>
      </c>
      <c r="R136" s="8">
        <v>42</v>
      </c>
      <c r="S136" s="50">
        <f t="shared" si="7"/>
        <v>1270.08</v>
      </c>
    </row>
    <row r="137" spans="1:19" ht="20.100000000000001" customHeight="1" x14ac:dyDescent="0.4">
      <c r="A137" s="56" t="s">
        <v>53</v>
      </c>
      <c r="B137" s="56">
        <v>6</v>
      </c>
      <c r="C137" s="56" t="s">
        <v>597</v>
      </c>
      <c r="D137" s="56">
        <v>2</v>
      </c>
      <c r="E137" s="54">
        <v>2</v>
      </c>
      <c r="F137" s="56" t="s">
        <v>605</v>
      </c>
      <c r="G137" s="56"/>
      <c r="H137" s="79"/>
      <c r="I137" s="5" t="s">
        <v>243</v>
      </c>
      <c r="J137" s="62">
        <v>3</v>
      </c>
      <c r="K137" s="5" t="s">
        <v>679</v>
      </c>
      <c r="L137" s="5" t="s">
        <v>967</v>
      </c>
      <c r="M137" s="8">
        <v>2</v>
      </c>
      <c r="N137" s="8">
        <v>4</v>
      </c>
      <c r="O137" s="8">
        <v>210</v>
      </c>
      <c r="P137" s="8">
        <v>1</v>
      </c>
      <c r="Q137" s="8">
        <f t="shared" si="6"/>
        <v>210</v>
      </c>
      <c r="R137" s="8">
        <v>42</v>
      </c>
      <c r="S137" s="50">
        <f t="shared" si="7"/>
        <v>35.28</v>
      </c>
    </row>
    <row r="138" spans="1:19" ht="20.100000000000001" customHeight="1" x14ac:dyDescent="0.4">
      <c r="A138" s="56" t="s">
        <v>53</v>
      </c>
      <c r="B138" s="56">
        <v>6</v>
      </c>
      <c r="C138" s="56" t="s">
        <v>597</v>
      </c>
      <c r="D138" s="54">
        <v>2</v>
      </c>
      <c r="E138" s="54">
        <v>2</v>
      </c>
      <c r="F138" s="56" t="s">
        <v>605</v>
      </c>
      <c r="G138" s="56"/>
      <c r="H138" s="79"/>
      <c r="I138" s="5" t="s">
        <v>95</v>
      </c>
      <c r="J138" s="62">
        <v>3</v>
      </c>
      <c r="K138" s="5" t="s">
        <v>679</v>
      </c>
      <c r="L138" s="5" t="s">
        <v>967</v>
      </c>
      <c r="M138" s="8">
        <v>8</v>
      </c>
      <c r="N138" s="8">
        <v>16</v>
      </c>
      <c r="O138" s="8">
        <v>210</v>
      </c>
      <c r="P138" s="8">
        <v>4</v>
      </c>
      <c r="Q138" s="8">
        <f t="shared" si="6"/>
        <v>840</v>
      </c>
      <c r="R138" s="8">
        <v>42</v>
      </c>
      <c r="S138" s="50">
        <f t="shared" si="7"/>
        <v>564.48</v>
      </c>
    </row>
    <row r="139" spans="1:19" ht="20.100000000000001" customHeight="1" x14ac:dyDescent="0.4">
      <c r="A139" s="56" t="s">
        <v>63</v>
      </c>
      <c r="B139" s="56">
        <v>6</v>
      </c>
      <c r="C139" s="56" t="s">
        <v>597</v>
      </c>
      <c r="D139" s="56">
        <v>2</v>
      </c>
      <c r="E139" s="54">
        <v>2</v>
      </c>
      <c r="F139" s="56" t="s">
        <v>605</v>
      </c>
      <c r="G139" s="56"/>
      <c r="H139" s="79"/>
      <c r="I139" s="5" t="s">
        <v>95</v>
      </c>
      <c r="J139" s="62">
        <v>3</v>
      </c>
      <c r="K139" s="5" t="s">
        <v>675</v>
      </c>
      <c r="L139" s="5" t="s">
        <v>967</v>
      </c>
      <c r="M139" s="8">
        <v>2</v>
      </c>
      <c r="N139" s="8">
        <v>2</v>
      </c>
      <c r="O139" s="8">
        <v>210</v>
      </c>
      <c r="P139" s="8">
        <v>4</v>
      </c>
      <c r="Q139" s="8">
        <f t="shared" si="6"/>
        <v>840</v>
      </c>
      <c r="R139" s="8">
        <v>42</v>
      </c>
      <c r="S139" s="50">
        <f t="shared" si="7"/>
        <v>70.56</v>
      </c>
    </row>
    <row r="140" spans="1:19" ht="20.100000000000001" customHeight="1" x14ac:dyDescent="0.4">
      <c r="A140" s="56" t="s">
        <v>53</v>
      </c>
      <c r="B140" s="56">
        <v>6</v>
      </c>
      <c r="C140" s="56" t="s">
        <v>597</v>
      </c>
      <c r="D140" s="54">
        <v>2</v>
      </c>
      <c r="E140" s="54">
        <v>2</v>
      </c>
      <c r="F140" s="56" t="s">
        <v>605</v>
      </c>
      <c r="G140" s="56"/>
      <c r="H140" s="79"/>
      <c r="I140" s="5" t="s">
        <v>238</v>
      </c>
      <c r="J140" s="62">
        <v>3</v>
      </c>
      <c r="K140" s="5" t="s">
        <v>679</v>
      </c>
      <c r="L140" s="5" t="s">
        <v>967</v>
      </c>
      <c r="M140" s="8">
        <v>2</v>
      </c>
      <c r="N140" s="8">
        <v>4</v>
      </c>
      <c r="O140" s="8">
        <v>210</v>
      </c>
      <c r="P140" s="8">
        <v>1</v>
      </c>
      <c r="Q140" s="8">
        <f t="shared" si="6"/>
        <v>210</v>
      </c>
      <c r="R140" s="8">
        <v>42</v>
      </c>
      <c r="S140" s="50">
        <f t="shared" si="7"/>
        <v>35.28</v>
      </c>
    </row>
    <row r="141" spans="1:19" ht="20.100000000000001" customHeight="1" x14ac:dyDescent="0.4">
      <c r="A141" s="56" t="s">
        <v>53</v>
      </c>
      <c r="B141" s="56">
        <v>6</v>
      </c>
      <c r="C141" s="56" t="s">
        <v>597</v>
      </c>
      <c r="D141" s="56">
        <v>2</v>
      </c>
      <c r="E141" s="54">
        <v>2</v>
      </c>
      <c r="F141" s="56" t="s">
        <v>605</v>
      </c>
      <c r="G141" s="56"/>
      <c r="H141" s="79"/>
      <c r="I141" s="5" t="s">
        <v>101</v>
      </c>
      <c r="J141" s="62">
        <v>3</v>
      </c>
      <c r="K141" s="5" t="s">
        <v>679</v>
      </c>
      <c r="L141" s="5" t="s">
        <v>967</v>
      </c>
      <c r="M141" s="8">
        <v>8</v>
      </c>
      <c r="N141" s="8">
        <v>16</v>
      </c>
      <c r="O141" s="8">
        <v>210</v>
      </c>
      <c r="P141" s="8">
        <v>4</v>
      </c>
      <c r="Q141" s="8">
        <f t="shared" si="6"/>
        <v>840</v>
      </c>
      <c r="R141" s="8">
        <v>42</v>
      </c>
      <c r="S141" s="50">
        <f t="shared" si="7"/>
        <v>564.48</v>
      </c>
    </row>
    <row r="142" spans="1:19" ht="20.100000000000001" customHeight="1" x14ac:dyDescent="0.4">
      <c r="A142" s="56" t="s">
        <v>63</v>
      </c>
      <c r="B142" s="56">
        <v>6</v>
      </c>
      <c r="C142" s="56" t="s">
        <v>597</v>
      </c>
      <c r="D142" s="54">
        <v>2</v>
      </c>
      <c r="E142" s="54">
        <v>2</v>
      </c>
      <c r="F142" s="56" t="s">
        <v>605</v>
      </c>
      <c r="G142" s="56"/>
      <c r="H142" s="79"/>
      <c r="I142" s="5" t="s">
        <v>101</v>
      </c>
      <c r="J142" s="62">
        <v>3</v>
      </c>
      <c r="K142" s="5" t="s">
        <v>675</v>
      </c>
      <c r="L142" s="5" t="s">
        <v>967</v>
      </c>
      <c r="M142" s="8">
        <v>2</v>
      </c>
      <c r="N142" s="8">
        <v>2</v>
      </c>
      <c r="O142" s="8">
        <v>210</v>
      </c>
      <c r="P142" s="8">
        <v>4</v>
      </c>
      <c r="Q142" s="8">
        <f t="shared" si="6"/>
        <v>840</v>
      </c>
      <c r="R142" s="8">
        <v>42</v>
      </c>
      <c r="S142" s="50">
        <f t="shared" si="7"/>
        <v>70.56</v>
      </c>
    </row>
    <row r="143" spans="1:19" ht="20.100000000000001" customHeight="1" x14ac:dyDescent="0.4">
      <c r="A143" s="56" t="s">
        <v>27</v>
      </c>
      <c r="B143" s="56">
        <v>6</v>
      </c>
      <c r="C143" s="56" t="s">
        <v>597</v>
      </c>
      <c r="D143" s="56">
        <v>2</v>
      </c>
      <c r="E143" s="54">
        <v>2</v>
      </c>
      <c r="F143" s="56" t="s">
        <v>605</v>
      </c>
      <c r="G143" s="56"/>
      <c r="H143" s="79"/>
      <c r="I143" s="5" t="s">
        <v>119</v>
      </c>
      <c r="J143" s="58">
        <v>2.7</v>
      </c>
      <c r="K143" s="5" t="s">
        <v>758</v>
      </c>
      <c r="L143" s="5" t="s">
        <v>967</v>
      </c>
      <c r="M143" s="8">
        <v>1</v>
      </c>
      <c r="N143" s="8">
        <v>1</v>
      </c>
      <c r="O143" s="8">
        <v>210</v>
      </c>
      <c r="P143" s="8">
        <v>5</v>
      </c>
      <c r="Q143" s="8">
        <f>O143*P143</f>
        <v>1050</v>
      </c>
      <c r="R143" s="8">
        <v>42</v>
      </c>
      <c r="S143" s="50">
        <f t="shared" si="7"/>
        <v>44.1</v>
      </c>
    </row>
    <row r="144" spans="1:19" ht="20.100000000000001" customHeight="1" x14ac:dyDescent="0.4">
      <c r="A144" s="56" t="s">
        <v>27</v>
      </c>
      <c r="B144" s="56">
        <v>6</v>
      </c>
      <c r="C144" s="56" t="s">
        <v>597</v>
      </c>
      <c r="D144" s="56">
        <v>2</v>
      </c>
      <c r="E144" s="54">
        <v>2</v>
      </c>
      <c r="F144" s="56" t="s">
        <v>605</v>
      </c>
      <c r="G144" s="56"/>
      <c r="H144" s="80"/>
      <c r="I144" s="5" t="s">
        <v>119</v>
      </c>
      <c r="J144" s="62">
        <v>3.6</v>
      </c>
      <c r="K144" s="5" t="s">
        <v>346</v>
      </c>
      <c r="L144" s="5" t="s">
        <v>967</v>
      </c>
      <c r="M144" s="8">
        <v>1</v>
      </c>
      <c r="N144" s="8">
        <v>1</v>
      </c>
      <c r="O144" s="8">
        <v>210</v>
      </c>
      <c r="P144" s="8">
        <v>5</v>
      </c>
      <c r="Q144" s="8">
        <f t="shared" si="6"/>
        <v>1050</v>
      </c>
      <c r="R144" s="8">
        <v>42</v>
      </c>
      <c r="S144" s="50">
        <f t="shared" si="7"/>
        <v>44.1</v>
      </c>
    </row>
    <row r="145" spans="1:19" ht="20.100000000000001" customHeight="1" x14ac:dyDescent="0.4">
      <c r="A145" s="56" t="s">
        <v>43</v>
      </c>
      <c r="B145" s="56">
        <v>6</v>
      </c>
      <c r="C145" s="56" t="s">
        <v>597</v>
      </c>
      <c r="D145" s="54">
        <v>2</v>
      </c>
      <c r="E145" s="54">
        <v>3</v>
      </c>
      <c r="F145" s="56" t="s">
        <v>605</v>
      </c>
      <c r="G145" s="56"/>
      <c r="H145" s="78" t="s">
        <v>381</v>
      </c>
      <c r="I145" s="5" t="s">
        <v>123</v>
      </c>
      <c r="J145" s="62">
        <v>3</v>
      </c>
      <c r="K145" s="5" t="s">
        <v>12</v>
      </c>
      <c r="L145" s="5" t="s">
        <v>967</v>
      </c>
      <c r="M145" s="8">
        <v>3</v>
      </c>
      <c r="N145" s="8">
        <v>3</v>
      </c>
      <c r="O145" s="8">
        <v>210</v>
      </c>
      <c r="P145" s="8">
        <v>3</v>
      </c>
      <c r="Q145" s="8">
        <f t="shared" si="6"/>
        <v>630</v>
      </c>
      <c r="R145" s="8">
        <v>42</v>
      </c>
      <c r="S145" s="50">
        <f t="shared" si="7"/>
        <v>79.38</v>
      </c>
    </row>
    <row r="146" spans="1:19" ht="20.100000000000001" customHeight="1" x14ac:dyDescent="0.4">
      <c r="A146" s="56" t="s">
        <v>16</v>
      </c>
      <c r="B146" s="56">
        <v>6</v>
      </c>
      <c r="C146" s="56" t="s">
        <v>597</v>
      </c>
      <c r="D146" s="56">
        <v>2</v>
      </c>
      <c r="E146" s="54">
        <v>3</v>
      </c>
      <c r="F146" s="56" t="s">
        <v>605</v>
      </c>
      <c r="G146" s="56"/>
      <c r="H146" s="79"/>
      <c r="I146" s="5" t="s">
        <v>131</v>
      </c>
      <c r="J146" s="62">
        <v>3</v>
      </c>
      <c r="K146" s="5" t="s">
        <v>15</v>
      </c>
      <c r="L146" s="5" t="s">
        <v>981</v>
      </c>
      <c r="M146" s="8">
        <v>4</v>
      </c>
      <c r="N146" s="8">
        <v>8</v>
      </c>
      <c r="O146" s="8">
        <v>210</v>
      </c>
      <c r="P146" s="8">
        <v>1</v>
      </c>
      <c r="Q146" s="8">
        <f t="shared" si="6"/>
        <v>210</v>
      </c>
      <c r="R146" s="8">
        <v>35</v>
      </c>
      <c r="S146" s="50">
        <f t="shared" si="7"/>
        <v>58.8</v>
      </c>
    </row>
    <row r="147" spans="1:19" ht="20.100000000000001" customHeight="1" x14ac:dyDescent="0.4">
      <c r="A147" s="56" t="s">
        <v>53</v>
      </c>
      <c r="B147" s="56">
        <v>6</v>
      </c>
      <c r="C147" s="56" t="s">
        <v>597</v>
      </c>
      <c r="D147" s="54">
        <v>2</v>
      </c>
      <c r="E147" s="54">
        <v>3</v>
      </c>
      <c r="F147" s="56" t="s">
        <v>605</v>
      </c>
      <c r="G147" s="56"/>
      <c r="H147" s="79"/>
      <c r="I147" s="5" t="s">
        <v>243</v>
      </c>
      <c r="J147" s="62">
        <v>3</v>
      </c>
      <c r="K147" s="5" t="s">
        <v>679</v>
      </c>
      <c r="L147" s="5" t="s">
        <v>967</v>
      </c>
      <c r="M147" s="8">
        <v>2</v>
      </c>
      <c r="N147" s="8">
        <v>4</v>
      </c>
      <c r="O147" s="8">
        <v>210</v>
      </c>
      <c r="P147" s="8">
        <v>1</v>
      </c>
      <c r="Q147" s="8">
        <f t="shared" si="6"/>
        <v>210</v>
      </c>
      <c r="R147" s="8">
        <v>42</v>
      </c>
      <c r="S147" s="50">
        <f t="shared" si="7"/>
        <v>35.28</v>
      </c>
    </row>
    <row r="148" spans="1:19" ht="20.100000000000001" customHeight="1" x14ac:dyDescent="0.4">
      <c r="A148" s="56" t="s">
        <v>53</v>
      </c>
      <c r="B148" s="56">
        <v>6</v>
      </c>
      <c r="C148" s="56" t="s">
        <v>597</v>
      </c>
      <c r="D148" s="56">
        <v>2</v>
      </c>
      <c r="E148" s="54">
        <v>3</v>
      </c>
      <c r="F148" s="56" t="s">
        <v>605</v>
      </c>
      <c r="G148" s="56"/>
      <c r="H148" s="79"/>
      <c r="I148" s="5" t="s">
        <v>88</v>
      </c>
      <c r="J148" s="62">
        <v>3</v>
      </c>
      <c r="K148" s="5" t="s">
        <v>679</v>
      </c>
      <c r="L148" s="5" t="s">
        <v>967</v>
      </c>
      <c r="M148" s="8">
        <v>8</v>
      </c>
      <c r="N148" s="8">
        <v>16</v>
      </c>
      <c r="O148" s="8">
        <v>210</v>
      </c>
      <c r="P148" s="8">
        <v>4</v>
      </c>
      <c r="Q148" s="8">
        <f t="shared" si="6"/>
        <v>840</v>
      </c>
      <c r="R148" s="8">
        <v>42</v>
      </c>
      <c r="S148" s="50">
        <f t="shared" si="7"/>
        <v>564.48</v>
      </c>
    </row>
    <row r="149" spans="1:19" ht="20.100000000000001" customHeight="1" x14ac:dyDescent="0.4">
      <c r="A149" s="56" t="s">
        <v>63</v>
      </c>
      <c r="B149" s="56">
        <v>6</v>
      </c>
      <c r="C149" s="56" t="s">
        <v>597</v>
      </c>
      <c r="D149" s="54">
        <v>2</v>
      </c>
      <c r="E149" s="54">
        <v>3</v>
      </c>
      <c r="F149" s="56" t="s">
        <v>605</v>
      </c>
      <c r="G149" s="56"/>
      <c r="H149" s="79"/>
      <c r="I149" s="5" t="s">
        <v>88</v>
      </c>
      <c r="J149" s="62">
        <v>3</v>
      </c>
      <c r="K149" s="5" t="s">
        <v>675</v>
      </c>
      <c r="L149" s="5" t="s">
        <v>967</v>
      </c>
      <c r="M149" s="8">
        <v>2</v>
      </c>
      <c r="N149" s="8">
        <v>2</v>
      </c>
      <c r="O149" s="8">
        <v>210</v>
      </c>
      <c r="P149" s="8">
        <v>4</v>
      </c>
      <c r="Q149" s="8">
        <f t="shared" si="6"/>
        <v>840</v>
      </c>
      <c r="R149" s="8">
        <v>42</v>
      </c>
      <c r="S149" s="50">
        <f t="shared" si="7"/>
        <v>70.56</v>
      </c>
    </row>
    <row r="150" spans="1:19" ht="20.100000000000001" customHeight="1" x14ac:dyDescent="0.4">
      <c r="A150" s="56" t="s">
        <v>16</v>
      </c>
      <c r="B150" s="56">
        <v>6</v>
      </c>
      <c r="C150" s="56" t="s">
        <v>597</v>
      </c>
      <c r="D150" s="56">
        <v>2</v>
      </c>
      <c r="E150" s="54">
        <v>3</v>
      </c>
      <c r="F150" s="56" t="s">
        <v>605</v>
      </c>
      <c r="G150" s="56"/>
      <c r="H150" s="79"/>
      <c r="I150" s="5" t="s">
        <v>238</v>
      </c>
      <c r="J150" s="62">
        <v>3</v>
      </c>
      <c r="K150" s="5" t="s">
        <v>15</v>
      </c>
      <c r="L150" s="5" t="s">
        <v>981</v>
      </c>
      <c r="M150" s="8">
        <v>3</v>
      </c>
      <c r="N150" s="8">
        <v>6</v>
      </c>
      <c r="O150" s="8">
        <v>210</v>
      </c>
      <c r="P150" s="8">
        <v>1</v>
      </c>
      <c r="Q150" s="8">
        <f t="shared" si="6"/>
        <v>210</v>
      </c>
      <c r="R150" s="8">
        <v>35</v>
      </c>
      <c r="S150" s="50">
        <f t="shared" si="7"/>
        <v>44.1</v>
      </c>
    </row>
    <row r="151" spans="1:19" ht="20.100000000000001" customHeight="1" x14ac:dyDescent="0.4">
      <c r="A151" s="56" t="s">
        <v>27</v>
      </c>
      <c r="B151" s="56">
        <v>6</v>
      </c>
      <c r="C151" s="56" t="s">
        <v>597</v>
      </c>
      <c r="D151" s="56">
        <v>2</v>
      </c>
      <c r="E151" s="54">
        <v>3</v>
      </c>
      <c r="F151" s="56" t="s">
        <v>579</v>
      </c>
      <c r="G151" s="56"/>
      <c r="H151" s="79"/>
      <c r="I151" s="5" t="s">
        <v>119</v>
      </c>
      <c r="J151" s="58">
        <v>2.7</v>
      </c>
      <c r="K151" s="5" t="s">
        <v>758</v>
      </c>
      <c r="L151" s="5" t="s">
        <v>967</v>
      </c>
      <c r="M151" s="8">
        <v>1</v>
      </c>
      <c r="N151" s="8">
        <v>1</v>
      </c>
      <c r="O151" s="8">
        <v>210</v>
      </c>
      <c r="P151" s="8">
        <v>6</v>
      </c>
      <c r="Q151" s="8">
        <f>O151*P151</f>
        <v>1260</v>
      </c>
      <c r="R151" s="8">
        <v>42</v>
      </c>
      <c r="S151" s="50">
        <f t="shared" si="7"/>
        <v>52.92</v>
      </c>
    </row>
    <row r="152" spans="1:19" ht="20.100000000000001" customHeight="1" x14ac:dyDescent="0.4">
      <c r="A152" s="56" t="s">
        <v>27</v>
      </c>
      <c r="B152" s="56">
        <v>6</v>
      </c>
      <c r="C152" s="56" t="s">
        <v>597</v>
      </c>
      <c r="D152" s="56">
        <v>2</v>
      </c>
      <c r="E152" s="54">
        <v>3</v>
      </c>
      <c r="F152" s="56" t="s">
        <v>579</v>
      </c>
      <c r="G152" s="56"/>
      <c r="H152" s="80"/>
      <c r="I152" s="5" t="s">
        <v>119</v>
      </c>
      <c r="J152" s="62">
        <v>4.5999999999999996</v>
      </c>
      <c r="K152" s="5" t="s">
        <v>346</v>
      </c>
      <c r="L152" s="5" t="s">
        <v>967</v>
      </c>
      <c r="M152" s="8">
        <v>1</v>
      </c>
      <c r="N152" s="8">
        <v>1</v>
      </c>
      <c r="O152" s="8">
        <v>210</v>
      </c>
      <c r="P152" s="8">
        <v>6</v>
      </c>
      <c r="Q152" s="8">
        <f t="shared" ref="Q152" si="8">O152*P152</f>
        <v>1260</v>
      </c>
      <c r="R152" s="8">
        <v>42</v>
      </c>
      <c r="S152" s="50">
        <f t="shared" si="7"/>
        <v>52.92</v>
      </c>
    </row>
    <row r="153" spans="1:19" ht="20.100000000000001" customHeight="1" x14ac:dyDescent="0.4">
      <c r="A153" s="56"/>
      <c r="B153" s="56">
        <v>6</v>
      </c>
      <c r="C153" s="56" t="s">
        <v>597</v>
      </c>
      <c r="D153" s="56">
        <v>2</v>
      </c>
      <c r="E153" s="54" t="s">
        <v>731</v>
      </c>
      <c r="F153" s="56" t="s">
        <v>579</v>
      </c>
      <c r="G153" s="56"/>
      <c r="H153" s="78" t="s">
        <v>759</v>
      </c>
      <c r="I153" s="5" t="s">
        <v>119</v>
      </c>
      <c r="J153" s="58">
        <v>2.6</v>
      </c>
      <c r="K153" s="5" t="s">
        <v>758</v>
      </c>
      <c r="L153" s="5" t="s">
        <v>967</v>
      </c>
      <c r="M153" s="8">
        <v>1</v>
      </c>
      <c r="N153" s="8">
        <v>1</v>
      </c>
      <c r="O153" s="8">
        <v>210</v>
      </c>
      <c r="P153" s="8">
        <v>6</v>
      </c>
      <c r="Q153" s="8">
        <f>O153*P153</f>
        <v>1260</v>
      </c>
      <c r="R153" s="8">
        <v>42</v>
      </c>
      <c r="S153" s="50">
        <f t="shared" si="7"/>
        <v>52.92</v>
      </c>
    </row>
    <row r="154" spans="1:19" ht="20.100000000000001" customHeight="1" x14ac:dyDescent="0.4">
      <c r="A154" s="56"/>
      <c r="B154" s="56">
        <v>6</v>
      </c>
      <c r="C154" s="56" t="s">
        <v>597</v>
      </c>
      <c r="D154" s="54">
        <v>2</v>
      </c>
      <c r="E154" s="54" t="s">
        <v>731</v>
      </c>
      <c r="F154" s="56" t="s">
        <v>605</v>
      </c>
      <c r="G154" s="56" t="s">
        <v>811</v>
      </c>
      <c r="H154" s="80"/>
      <c r="I154" s="5" t="s">
        <v>386</v>
      </c>
      <c r="J154" s="62">
        <v>3</v>
      </c>
      <c r="K154" s="5" t="s">
        <v>986</v>
      </c>
      <c r="L154" s="5" t="s">
        <v>966</v>
      </c>
      <c r="M154" s="8">
        <v>1</v>
      </c>
      <c r="N154" s="8">
        <v>1</v>
      </c>
      <c r="O154" s="8">
        <v>210</v>
      </c>
      <c r="P154" s="8">
        <v>1</v>
      </c>
      <c r="Q154" s="8">
        <f t="shared" si="6"/>
        <v>210</v>
      </c>
      <c r="R154" s="8">
        <v>22</v>
      </c>
      <c r="S154" s="50">
        <f t="shared" si="7"/>
        <v>4.62</v>
      </c>
    </row>
    <row r="155" spans="1:19" ht="20.100000000000001" customHeight="1" x14ac:dyDescent="0.4">
      <c r="A155" s="56" t="s">
        <v>112</v>
      </c>
      <c r="B155" s="56">
        <v>6</v>
      </c>
      <c r="C155" s="56" t="s">
        <v>597</v>
      </c>
      <c r="D155" s="54">
        <v>11</v>
      </c>
      <c r="E155" s="54">
        <v>1</v>
      </c>
      <c r="F155" s="54" t="s">
        <v>638</v>
      </c>
      <c r="G155" s="56" t="s">
        <v>811</v>
      </c>
      <c r="H155" s="71" t="s">
        <v>382</v>
      </c>
      <c r="I155" s="5" t="s">
        <v>247</v>
      </c>
      <c r="J155" s="62">
        <v>3</v>
      </c>
      <c r="K155" s="5" t="s">
        <v>988</v>
      </c>
      <c r="L155" s="5" t="s">
        <v>966</v>
      </c>
      <c r="M155" s="8">
        <v>2</v>
      </c>
      <c r="N155" s="8">
        <v>2</v>
      </c>
      <c r="O155" s="8">
        <v>210</v>
      </c>
      <c r="P155" s="8">
        <v>10</v>
      </c>
      <c r="Q155" s="8">
        <f t="shared" si="6"/>
        <v>2100</v>
      </c>
      <c r="R155" s="8">
        <v>22</v>
      </c>
      <c r="S155" s="50">
        <f t="shared" si="7"/>
        <v>92.4</v>
      </c>
    </row>
    <row r="156" spans="1:19" ht="20.100000000000001" customHeight="1" x14ac:dyDescent="0.4">
      <c r="A156" s="56" t="s">
        <v>13</v>
      </c>
      <c r="B156" s="56">
        <v>6</v>
      </c>
      <c r="C156" s="56" t="s">
        <v>597</v>
      </c>
      <c r="D156" s="54">
        <v>11</v>
      </c>
      <c r="E156" s="54">
        <v>1</v>
      </c>
      <c r="F156" s="54" t="s">
        <v>638</v>
      </c>
      <c r="G156" s="56" t="s">
        <v>811</v>
      </c>
      <c r="H156" s="71"/>
      <c r="I156" s="5" t="s">
        <v>205</v>
      </c>
      <c r="J156" s="62">
        <v>3</v>
      </c>
      <c r="K156" s="5" t="s">
        <v>15</v>
      </c>
      <c r="L156" s="5" t="s">
        <v>967</v>
      </c>
      <c r="M156" s="8">
        <v>2</v>
      </c>
      <c r="N156" s="8">
        <v>4</v>
      </c>
      <c r="O156" s="8">
        <v>210</v>
      </c>
      <c r="P156" s="8">
        <v>6</v>
      </c>
      <c r="Q156" s="8">
        <f t="shared" si="6"/>
        <v>1260</v>
      </c>
      <c r="R156" s="8">
        <v>42</v>
      </c>
      <c r="S156" s="50">
        <f t="shared" si="7"/>
        <v>211.68</v>
      </c>
    </row>
    <row r="157" spans="1:19" ht="20.100000000000001" customHeight="1" x14ac:dyDescent="0.4">
      <c r="A157" s="56" t="s">
        <v>43</v>
      </c>
      <c r="B157" s="56">
        <v>6</v>
      </c>
      <c r="C157" s="56" t="s">
        <v>597</v>
      </c>
      <c r="D157" s="54">
        <v>11</v>
      </c>
      <c r="E157" s="54">
        <v>1</v>
      </c>
      <c r="F157" s="54" t="s">
        <v>638</v>
      </c>
      <c r="G157" s="56" t="s">
        <v>811</v>
      </c>
      <c r="H157" s="71"/>
      <c r="I157" s="5" t="s">
        <v>205</v>
      </c>
      <c r="J157" s="62">
        <v>3</v>
      </c>
      <c r="K157" s="5" t="s">
        <v>12</v>
      </c>
      <c r="L157" s="5" t="s">
        <v>967</v>
      </c>
      <c r="M157" s="8">
        <v>3</v>
      </c>
      <c r="N157" s="8">
        <v>3</v>
      </c>
      <c r="O157" s="8">
        <v>210</v>
      </c>
      <c r="P157" s="8">
        <v>6</v>
      </c>
      <c r="Q157" s="8">
        <f t="shared" si="6"/>
        <v>1260</v>
      </c>
      <c r="R157" s="8">
        <v>42</v>
      </c>
      <c r="S157" s="50">
        <f t="shared" si="7"/>
        <v>158.76</v>
      </c>
    </row>
    <row r="158" spans="1:19" ht="20.100000000000001" customHeight="1" x14ac:dyDescent="0.4">
      <c r="A158" s="56" t="s">
        <v>103</v>
      </c>
      <c r="B158" s="56">
        <v>6</v>
      </c>
      <c r="C158" s="56" t="s">
        <v>597</v>
      </c>
      <c r="D158" s="54">
        <v>11</v>
      </c>
      <c r="E158" s="54">
        <v>1</v>
      </c>
      <c r="F158" s="54" t="s">
        <v>638</v>
      </c>
      <c r="G158" s="56" t="s">
        <v>811</v>
      </c>
      <c r="H158" s="71"/>
      <c r="I158" s="5" t="s">
        <v>205</v>
      </c>
      <c r="J158" s="62">
        <v>3</v>
      </c>
      <c r="K158" s="5" t="s">
        <v>32</v>
      </c>
      <c r="L158" s="5" t="s">
        <v>966</v>
      </c>
      <c r="M158" s="8">
        <v>3</v>
      </c>
      <c r="N158" s="8">
        <v>3</v>
      </c>
      <c r="O158" s="8">
        <v>210</v>
      </c>
      <c r="P158" s="8">
        <v>6</v>
      </c>
      <c r="Q158" s="8">
        <f t="shared" si="6"/>
        <v>1260</v>
      </c>
      <c r="R158" s="8">
        <v>22</v>
      </c>
      <c r="S158" s="50">
        <f t="shared" si="7"/>
        <v>83.16</v>
      </c>
    </row>
    <row r="159" spans="1:19" ht="20.100000000000001" customHeight="1" x14ac:dyDescent="0.4">
      <c r="A159" s="56" t="s">
        <v>109</v>
      </c>
      <c r="B159" s="56">
        <v>6</v>
      </c>
      <c r="C159" s="56" t="s">
        <v>597</v>
      </c>
      <c r="D159" s="54">
        <v>11</v>
      </c>
      <c r="E159" s="54">
        <v>1</v>
      </c>
      <c r="F159" s="54" t="s">
        <v>638</v>
      </c>
      <c r="G159" s="56" t="s">
        <v>811</v>
      </c>
      <c r="H159" s="71"/>
      <c r="I159" s="5" t="s">
        <v>205</v>
      </c>
      <c r="J159" s="62">
        <v>3</v>
      </c>
      <c r="K159" s="5" t="s">
        <v>144</v>
      </c>
      <c r="L159" s="5" t="s">
        <v>966</v>
      </c>
      <c r="M159" s="8">
        <v>5</v>
      </c>
      <c r="N159" s="8">
        <v>5</v>
      </c>
      <c r="O159" s="8">
        <v>210</v>
      </c>
      <c r="P159" s="8">
        <v>6</v>
      </c>
      <c r="Q159" s="8">
        <f t="shared" si="6"/>
        <v>1260</v>
      </c>
      <c r="R159" s="8">
        <v>22</v>
      </c>
      <c r="S159" s="50">
        <f t="shared" si="7"/>
        <v>138.6</v>
      </c>
    </row>
    <row r="160" spans="1:19" ht="20.100000000000001" customHeight="1" x14ac:dyDescent="0.4">
      <c r="A160" s="56" t="s">
        <v>305</v>
      </c>
      <c r="B160" s="56">
        <v>6</v>
      </c>
      <c r="C160" s="56" t="s">
        <v>597</v>
      </c>
      <c r="D160" s="54">
        <v>11</v>
      </c>
      <c r="E160" s="54">
        <v>1</v>
      </c>
      <c r="F160" s="54" t="s">
        <v>638</v>
      </c>
      <c r="G160" s="56" t="s">
        <v>811</v>
      </c>
      <c r="H160" s="71"/>
      <c r="I160" s="5" t="s">
        <v>205</v>
      </c>
      <c r="J160" s="62">
        <v>3</v>
      </c>
      <c r="K160" s="5" t="s">
        <v>99</v>
      </c>
      <c r="L160" s="18" t="s">
        <v>985</v>
      </c>
      <c r="M160" s="8">
        <v>2</v>
      </c>
      <c r="N160" s="8">
        <v>2</v>
      </c>
      <c r="O160" s="8">
        <v>210</v>
      </c>
      <c r="P160" s="8">
        <v>6</v>
      </c>
      <c r="Q160" s="8">
        <f t="shared" si="6"/>
        <v>1260</v>
      </c>
      <c r="R160" s="8">
        <v>32</v>
      </c>
      <c r="S160" s="50">
        <f t="shared" si="7"/>
        <v>80.64</v>
      </c>
    </row>
    <row r="161" spans="1:19" ht="20.100000000000001" customHeight="1" x14ac:dyDescent="0.4">
      <c r="A161" s="56" t="s">
        <v>212</v>
      </c>
      <c r="B161" s="56">
        <v>6</v>
      </c>
      <c r="C161" s="56" t="s">
        <v>597</v>
      </c>
      <c r="D161" s="54">
        <v>11</v>
      </c>
      <c r="E161" s="54">
        <v>1</v>
      </c>
      <c r="F161" s="54" t="s">
        <v>638</v>
      </c>
      <c r="G161" s="56" t="s">
        <v>811</v>
      </c>
      <c r="H161" s="71"/>
      <c r="I161" s="5" t="s">
        <v>205</v>
      </c>
      <c r="J161" s="62">
        <v>3</v>
      </c>
      <c r="K161" s="5" t="s">
        <v>36</v>
      </c>
      <c r="L161" s="18" t="s">
        <v>965</v>
      </c>
      <c r="M161" s="8">
        <v>1</v>
      </c>
      <c r="N161" s="8">
        <v>1</v>
      </c>
      <c r="O161" s="8">
        <v>210</v>
      </c>
      <c r="P161" s="8">
        <v>6</v>
      </c>
      <c r="Q161" s="8">
        <f t="shared" si="6"/>
        <v>1260</v>
      </c>
      <c r="R161" s="8">
        <v>12</v>
      </c>
      <c r="S161" s="50">
        <f t="shared" si="7"/>
        <v>15.12</v>
      </c>
    </row>
    <row r="162" spans="1:19" ht="20.100000000000001" customHeight="1" x14ac:dyDescent="0.4">
      <c r="A162" s="56" t="s">
        <v>309</v>
      </c>
      <c r="B162" s="56">
        <v>6</v>
      </c>
      <c r="C162" s="56" t="s">
        <v>597</v>
      </c>
      <c r="D162" s="54">
        <v>11</v>
      </c>
      <c r="E162" s="54">
        <v>1</v>
      </c>
      <c r="F162" s="54" t="s">
        <v>638</v>
      </c>
      <c r="G162" s="56" t="s">
        <v>811</v>
      </c>
      <c r="H162" s="71"/>
      <c r="I162" s="5" t="s">
        <v>205</v>
      </c>
      <c r="J162" s="62">
        <v>3</v>
      </c>
      <c r="K162" s="5" t="s">
        <v>349</v>
      </c>
      <c r="L162" s="18" t="s">
        <v>660</v>
      </c>
      <c r="M162" s="8">
        <v>1</v>
      </c>
      <c r="N162" s="8">
        <v>2</v>
      </c>
      <c r="O162" s="8">
        <v>210</v>
      </c>
      <c r="P162" s="8">
        <v>6</v>
      </c>
      <c r="Q162" s="8">
        <f t="shared" si="6"/>
        <v>1260</v>
      </c>
      <c r="R162" s="8">
        <v>42</v>
      </c>
      <c r="S162" s="50">
        <f t="shared" si="7"/>
        <v>105.84</v>
      </c>
    </row>
    <row r="163" spans="1:19" ht="20.100000000000001" customHeight="1" x14ac:dyDescent="0.4">
      <c r="A163" s="56" t="s">
        <v>109</v>
      </c>
      <c r="B163" s="56">
        <v>6</v>
      </c>
      <c r="C163" s="56" t="s">
        <v>597</v>
      </c>
      <c r="D163" s="54">
        <v>10</v>
      </c>
      <c r="E163" s="54">
        <v>1</v>
      </c>
      <c r="F163" s="54" t="s">
        <v>639</v>
      </c>
      <c r="G163" s="56" t="s">
        <v>811</v>
      </c>
      <c r="H163" s="54" t="s">
        <v>383</v>
      </c>
      <c r="I163" s="5" t="s">
        <v>350</v>
      </c>
      <c r="J163" s="62">
        <v>3</v>
      </c>
      <c r="K163" s="5" t="s">
        <v>144</v>
      </c>
      <c r="L163" s="5" t="s">
        <v>966</v>
      </c>
      <c r="M163" s="8">
        <v>2</v>
      </c>
      <c r="N163" s="8">
        <v>2</v>
      </c>
      <c r="O163" s="8">
        <v>210</v>
      </c>
      <c r="P163" s="8">
        <v>0</v>
      </c>
      <c r="Q163" s="8">
        <f t="shared" si="6"/>
        <v>0</v>
      </c>
      <c r="R163" s="8">
        <v>22</v>
      </c>
      <c r="S163" s="50">
        <f t="shared" si="7"/>
        <v>0</v>
      </c>
    </row>
    <row r="164" spans="1:19" ht="20.100000000000001" customHeight="1" x14ac:dyDescent="0.4">
      <c r="A164" s="56" t="s">
        <v>103</v>
      </c>
      <c r="B164" s="56">
        <v>6</v>
      </c>
      <c r="C164" s="56" t="s">
        <v>597</v>
      </c>
      <c r="D164" s="54">
        <v>6</v>
      </c>
      <c r="E164" s="54">
        <v>1</v>
      </c>
      <c r="F164" s="54" t="s">
        <v>613</v>
      </c>
      <c r="G164" s="56" t="s">
        <v>811</v>
      </c>
      <c r="H164" s="71" t="s">
        <v>384</v>
      </c>
      <c r="I164" s="5" t="s">
        <v>342</v>
      </c>
      <c r="J164" s="62">
        <v>3</v>
      </c>
      <c r="K164" s="5" t="s">
        <v>32</v>
      </c>
      <c r="L164" s="5" t="s">
        <v>966</v>
      </c>
      <c r="M164" s="8">
        <v>1</v>
      </c>
      <c r="N164" s="8">
        <v>1</v>
      </c>
      <c r="O164" s="8">
        <v>210</v>
      </c>
      <c r="P164" s="8">
        <v>2</v>
      </c>
      <c r="Q164" s="8">
        <f t="shared" si="6"/>
        <v>420</v>
      </c>
      <c r="R164" s="8">
        <v>22</v>
      </c>
      <c r="S164" s="50">
        <f t="shared" si="7"/>
        <v>9.24</v>
      </c>
    </row>
    <row r="165" spans="1:19" ht="20.100000000000001" customHeight="1" x14ac:dyDescent="0.4">
      <c r="A165" s="56" t="s">
        <v>51</v>
      </c>
      <c r="B165" s="56">
        <v>6</v>
      </c>
      <c r="C165" s="56" t="s">
        <v>597</v>
      </c>
      <c r="D165" s="54">
        <v>6</v>
      </c>
      <c r="E165" s="54">
        <v>1</v>
      </c>
      <c r="F165" s="54" t="s">
        <v>613</v>
      </c>
      <c r="G165" s="56" t="s">
        <v>811</v>
      </c>
      <c r="H165" s="71"/>
      <c r="I165" s="5" t="s">
        <v>342</v>
      </c>
      <c r="J165" s="62">
        <v>3</v>
      </c>
      <c r="K165" s="5" t="s">
        <v>249</v>
      </c>
      <c r="L165" s="5" t="s">
        <v>967</v>
      </c>
      <c r="M165" s="8">
        <v>2</v>
      </c>
      <c r="N165" s="8">
        <v>4</v>
      </c>
      <c r="O165" s="8">
        <v>210</v>
      </c>
      <c r="P165" s="8">
        <v>2</v>
      </c>
      <c r="Q165" s="8">
        <f t="shared" si="6"/>
        <v>420</v>
      </c>
      <c r="R165" s="8">
        <v>42</v>
      </c>
      <c r="S165" s="50">
        <f t="shared" si="7"/>
        <v>70.56</v>
      </c>
    </row>
    <row r="166" spans="1:19" ht="20.100000000000001" customHeight="1" x14ac:dyDescent="0.4">
      <c r="A166" s="56" t="s">
        <v>106</v>
      </c>
      <c r="B166" s="56">
        <v>6</v>
      </c>
      <c r="C166" s="56" t="s">
        <v>597</v>
      </c>
      <c r="D166" s="54">
        <v>6</v>
      </c>
      <c r="E166" s="54">
        <v>1</v>
      </c>
      <c r="F166" s="54" t="s">
        <v>613</v>
      </c>
      <c r="G166" s="56" t="s">
        <v>811</v>
      </c>
      <c r="H166" s="71"/>
      <c r="I166" s="5" t="s">
        <v>342</v>
      </c>
      <c r="J166" s="62">
        <v>3</v>
      </c>
      <c r="K166" s="5" t="s">
        <v>334</v>
      </c>
      <c r="L166" s="18" t="s">
        <v>973</v>
      </c>
      <c r="M166" s="8">
        <v>2</v>
      </c>
      <c r="N166" s="8">
        <v>2</v>
      </c>
      <c r="O166" s="8">
        <v>210</v>
      </c>
      <c r="P166" s="8">
        <v>2</v>
      </c>
      <c r="Q166" s="8">
        <f t="shared" si="6"/>
        <v>420</v>
      </c>
      <c r="R166" s="8">
        <v>17</v>
      </c>
      <c r="S166" s="50">
        <f t="shared" si="7"/>
        <v>14.28</v>
      </c>
    </row>
    <row r="167" spans="1:19" ht="20.100000000000001" customHeight="1" x14ac:dyDescent="0.4">
      <c r="A167" s="56" t="s">
        <v>98</v>
      </c>
      <c r="B167" s="56">
        <v>6</v>
      </c>
      <c r="C167" s="56" t="s">
        <v>597</v>
      </c>
      <c r="D167" s="54">
        <v>5</v>
      </c>
      <c r="E167" s="54">
        <v>1</v>
      </c>
      <c r="F167" s="54" t="s">
        <v>640</v>
      </c>
      <c r="G167" s="56" t="s">
        <v>811</v>
      </c>
      <c r="H167" s="54" t="s">
        <v>385</v>
      </c>
      <c r="I167" s="5" t="s">
        <v>351</v>
      </c>
      <c r="J167" s="62">
        <v>2.9</v>
      </c>
      <c r="K167" s="5" t="s">
        <v>108</v>
      </c>
      <c r="L167" s="5" t="s">
        <v>945</v>
      </c>
      <c r="M167" s="8">
        <v>1</v>
      </c>
      <c r="N167" s="8">
        <v>1</v>
      </c>
      <c r="O167" s="8">
        <v>210</v>
      </c>
      <c r="P167" s="8">
        <v>1</v>
      </c>
      <c r="Q167" s="8">
        <f t="shared" si="6"/>
        <v>210</v>
      </c>
      <c r="R167" s="8">
        <v>22</v>
      </c>
      <c r="S167" s="50">
        <f t="shared" si="7"/>
        <v>4.62</v>
      </c>
    </row>
    <row r="168" spans="1:19" ht="20.100000000000001" customHeight="1" x14ac:dyDescent="0.4">
      <c r="A168" s="56"/>
      <c r="B168" s="56">
        <v>6</v>
      </c>
      <c r="C168" s="56" t="s">
        <v>597</v>
      </c>
      <c r="D168" s="54" t="s">
        <v>372</v>
      </c>
      <c r="E168" s="54">
        <v>1</v>
      </c>
      <c r="F168" s="54" t="s">
        <v>766</v>
      </c>
      <c r="G168" s="56" t="s">
        <v>811</v>
      </c>
      <c r="H168" s="54" t="s">
        <v>372</v>
      </c>
      <c r="I168" s="5" t="s">
        <v>775</v>
      </c>
      <c r="J168" s="62">
        <v>5</v>
      </c>
      <c r="K168" s="5" t="s">
        <v>250</v>
      </c>
      <c r="L168" s="18" t="s">
        <v>989</v>
      </c>
      <c r="M168" s="8">
        <v>2</v>
      </c>
      <c r="N168" s="8">
        <v>2</v>
      </c>
      <c r="O168" s="8">
        <v>210</v>
      </c>
      <c r="P168" s="8">
        <v>3</v>
      </c>
      <c r="Q168" s="8">
        <f t="shared" si="6"/>
        <v>630</v>
      </c>
      <c r="R168" s="40">
        <v>200</v>
      </c>
      <c r="S168" s="50">
        <f t="shared" si="7"/>
        <v>252</v>
      </c>
    </row>
    <row r="169" spans="1:19" x14ac:dyDescent="0.4">
      <c r="M169" s="47">
        <f>SUM(M5:M168)</f>
        <v>522</v>
      </c>
    </row>
  </sheetData>
  <autoFilter ref="A1:R168" xr:uid="{594776FB-5BA7-47A6-8991-5768E322658C}">
    <filterColumn colId="12" showButton="0"/>
    <filterColumn colId="13" showButton="0"/>
    <filterColumn colId="14" showButton="0"/>
    <filterColumn colId="15" showButton="0"/>
    <filterColumn colId="16" showButton="0"/>
  </autoFilter>
  <mergeCells count="30">
    <mergeCell ref="R2:R3"/>
    <mergeCell ref="Q2:Q3"/>
    <mergeCell ref="K1:K4"/>
    <mergeCell ref="M2:M3"/>
    <mergeCell ref="N2:N3"/>
    <mergeCell ref="O2:O3"/>
    <mergeCell ref="P2:P3"/>
    <mergeCell ref="M1:S1"/>
    <mergeCell ref="S2:S3"/>
    <mergeCell ref="A1:A4"/>
    <mergeCell ref="J1:J4"/>
    <mergeCell ref="I1:I4"/>
    <mergeCell ref="H1:H4"/>
    <mergeCell ref="L1:L4"/>
    <mergeCell ref="B1:B4"/>
    <mergeCell ref="G1:G4"/>
    <mergeCell ref="H164:H166"/>
    <mergeCell ref="H155:H162"/>
    <mergeCell ref="C1:C4"/>
    <mergeCell ref="D1:D4"/>
    <mergeCell ref="E1:E4"/>
    <mergeCell ref="F1:F4"/>
    <mergeCell ref="H46:H79"/>
    <mergeCell ref="H5:H45"/>
    <mergeCell ref="H106:H110"/>
    <mergeCell ref="H80:H105"/>
    <mergeCell ref="H111:H127"/>
    <mergeCell ref="H128:H144"/>
    <mergeCell ref="H145:H152"/>
    <mergeCell ref="H153:H154"/>
  </mergeCells>
  <phoneticPr fontId="3"/>
  <dataValidations count="1">
    <dataValidation type="list" allowBlank="1" showInputMessage="1" showErrorMessage="1" sqref="G5:G168" xr:uid="{994C1305-EAD7-46F6-8F00-9101E6D25CBB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C18B-FC60-4696-9A75-EF7DA7C02502}">
  <dimension ref="A1:BB168"/>
  <sheetViews>
    <sheetView view="pageBreakPreview" zoomScale="55" zoomScaleNormal="55" zoomScaleSheetLayoutView="55" workbookViewId="0">
      <pane xSplit="9" ySplit="4" topLeftCell="J73" activePane="bottomRight" state="frozen"/>
      <selection pane="topRight" activeCell="C1" sqref="C1"/>
      <selection pane="bottomLeft" activeCell="A15" sqref="A15"/>
      <selection pane="bottomRight" activeCell="I16" sqref="I16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ht="20.100000000000001" customHeight="1" x14ac:dyDescent="0.4">
      <c r="A5" s="16" t="s">
        <v>24</v>
      </c>
      <c r="B5" s="56">
        <v>7</v>
      </c>
      <c r="C5" s="56" t="s">
        <v>598</v>
      </c>
      <c r="D5" s="56">
        <v>13</v>
      </c>
      <c r="E5" s="56">
        <v>1</v>
      </c>
      <c r="F5" s="56" t="s">
        <v>605</v>
      </c>
      <c r="G5" s="56"/>
      <c r="H5" s="72" t="s">
        <v>435</v>
      </c>
      <c r="I5" s="5" t="s">
        <v>14</v>
      </c>
      <c r="J5" s="58">
        <v>3</v>
      </c>
      <c r="K5" s="5" t="s">
        <v>12</v>
      </c>
      <c r="L5" s="5" t="s">
        <v>967</v>
      </c>
      <c r="M5" s="2">
        <v>8</v>
      </c>
      <c r="N5" s="2">
        <v>8</v>
      </c>
      <c r="O5" s="2">
        <v>210</v>
      </c>
      <c r="P5" s="2">
        <v>3</v>
      </c>
      <c r="Q5" s="2">
        <f>O5*P5</f>
        <v>630</v>
      </c>
      <c r="R5" s="2">
        <v>42</v>
      </c>
      <c r="S5" s="50">
        <f>N5*Q5*R5/1000</f>
        <v>211.68</v>
      </c>
    </row>
    <row r="6" spans="1:54" ht="20.100000000000001" customHeight="1" x14ac:dyDescent="0.4">
      <c r="A6" s="16" t="s">
        <v>10</v>
      </c>
      <c r="B6" s="56">
        <v>7</v>
      </c>
      <c r="C6" s="56" t="s">
        <v>598</v>
      </c>
      <c r="D6" s="56">
        <v>13</v>
      </c>
      <c r="E6" s="56">
        <v>1</v>
      </c>
      <c r="F6" s="56" t="s">
        <v>605</v>
      </c>
      <c r="G6" s="56"/>
      <c r="H6" s="72"/>
      <c r="I6" s="5" t="s">
        <v>123</v>
      </c>
      <c r="J6" s="58">
        <v>3</v>
      </c>
      <c r="K6" s="5" t="s">
        <v>17</v>
      </c>
      <c r="L6" s="5" t="s">
        <v>966</v>
      </c>
      <c r="M6" s="2">
        <v>10</v>
      </c>
      <c r="N6" s="2">
        <v>20</v>
      </c>
      <c r="O6" s="2">
        <v>210</v>
      </c>
      <c r="P6" s="2">
        <v>10</v>
      </c>
      <c r="Q6" s="2">
        <f t="shared" ref="Q6:Q54" si="0">O6*P6</f>
        <v>2100</v>
      </c>
      <c r="R6" s="2">
        <v>22</v>
      </c>
      <c r="S6" s="50">
        <f>N6*Q6*R6/1000</f>
        <v>924</v>
      </c>
    </row>
    <row r="7" spans="1:54" ht="20.100000000000001" customHeight="1" x14ac:dyDescent="0.4">
      <c r="A7" s="16" t="s">
        <v>70</v>
      </c>
      <c r="B7" s="56">
        <v>7</v>
      </c>
      <c r="C7" s="56" t="s">
        <v>598</v>
      </c>
      <c r="D7" s="56">
        <v>13</v>
      </c>
      <c r="E7" s="56">
        <v>1</v>
      </c>
      <c r="F7" s="56" t="s">
        <v>605</v>
      </c>
      <c r="G7" s="56"/>
      <c r="H7" s="72"/>
      <c r="I7" s="5" t="s">
        <v>123</v>
      </c>
      <c r="J7" s="58">
        <v>3</v>
      </c>
      <c r="K7" s="5" t="s">
        <v>99</v>
      </c>
      <c r="L7" s="5" t="s">
        <v>991</v>
      </c>
      <c r="M7" s="2">
        <v>7</v>
      </c>
      <c r="N7" s="2">
        <v>7</v>
      </c>
      <c r="O7" s="2">
        <v>210</v>
      </c>
      <c r="P7" s="2">
        <v>10</v>
      </c>
      <c r="Q7" s="2">
        <f t="shared" si="0"/>
        <v>2100</v>
      </c>
      <c r="R7" s="2">
        <v>42</v>
      </c>
      <c r="S7" s="50">
        <f t="shared" ref="S7:S70" si="1">N7*Q7*R7/1000</f>
        <v>617.4</v>
      </c>
    </row>
    <row r="8" spans="1:54" ht="20.100000000000001" customHeight="1" x14ac:dyDescent="0.4">
      <c r="A8" s="16" t="s">
        <v>13</v>
      </c>
      <c r="B8" s="56">
        <v>7</v>
      </c>
      <c r="C8" s="56" t="s">
        <v>598</v>
      </c>
      <c r="D8" s="56">
        <v>13</v>
      </c>
      <c r="E8" s="56">
        <v>1</v>
      </c>
      <c r="F8" s="56" t="s">
        <v>605</v>
      </c>
      <c r="G8" s="56"/>
      <c r="H8" s="72"/>
      <c r="I8" s="5" t="s">
        <v>55</v>
      </c>
      <c r="J8" s="58">
        <v>3</v>
      </c>
      <c r="K8" s="5" t="s">
        <v>15</v>
      </c>
      <c r="L8" s="5" t="s">
        <v>967</v>
      </c>
      <c r="M8" s="2">
        <v>9</v>
      </c>
      <c r="N8" s="2">
        <v>18</v>
      </c>
      <c r="O8" s="2">
        <v>210</v>
      </c>
      <c r="P8" s="2">
        <v>6</v>
      </c>
      <c r="Q8" s="2">
        <f t="shared" si="0"/>
        <v>1260</v>
      </c>
      <c r="R8" s="2">
        <v>42</v>
      </c>
      <c r="S8" s="50">
        <f t="shared" si="1"/>
        <v>952.56</v>
      </c>
    </row>
    <row r="9" spans="1:54" ht="20.100000000000001" customHeight="1" x14ac:dyDescent="0.4">
      <c r="A9" s="16" t="s">
        <v>66</v>
      </c>
      <c r="B9" s="56">
        <v>7</v>
      </c>
      <c r="C9" s="56" t="s">
        <v>598</v>
      </c>
      <c r="D9" s="56">
        <v>13</v>
      </c>
      <c r="E9" s="56">
        <v>1</v>
      </c>
      <c r="F9" s="56" t="s">
        <v>605</v>
      </c>
      <c r="G9" s="56"/>
      <c r="H9" s="72"/>
      <c r="I9" s="5" t="s">
        <v>55</v>
      </c>
      <c r="J9" s="58">
        <v>3</v>
      </c>
      <c r="K9" s="5" t="s">
        <v>118</v>
      </c>
      <c r="L9" s="5" t="s">
        <v>967</v>
      </c>
      <c r="M9" s="2">
        <v>2</v>
      </c>
      <c r="N9" s="2">
        <v>2</v>
      </c>
      <c r="O9" s="2">
        <v>210</v>
      </c>
      <c r="P9" s="2">
        <v>6</v>
      </c>
      <c r="Q9" s="2">
        <f t="shared" si="0"/>
        <v>1260</v>
      </c>
      <c r="R9" s="2">
        <v>42</v>
      </c>
      <c r="S9" s="50">
        <f t="shared" si="1"/>
        <v>105.84</v>
      </c>
    </row>
    <row r="10" spans="1:54" ht="20.100000000000001" customHeight="1" x14ac:dyDescent="0.4">
      <c r="A10" s="16" t="s">
        <v>13</v>
      </c>
      <c r="B10" s="56">
        <v>7</v>
      </c>
      <c r="C10" s="56" t="s">
        <v>598</v>
      </c>
      <c r="D10" s="56">
        <v>13</v>
      </c>
      <c r="E10" s="56">
        <v>1</v>
      </c>
      <c r="F10" s="56" t="s">
        <v>605</v>
      </c>
      <c r="G10" s="56"/>
      <c r="H10" s="72"/>
      <c r="I10" s="5" t="s">
        <v>59</v>
      </c>
      <c r="J10" s="58">
        <v>3</v>
      </c>
      <c r="K10" s="5" t="s">
        <v>15</v>
      </c>
      <c r="L10" s="5" t="s">
        <v>967</v>
      </c>
      <c r="M10" s="2">
        <v>9</v>
      </c>
      <c r="N10" s="2">
        <v>18</v>
      </c>
      <c r="O10" s="2">
        <v>210</v>
      </c>
      <c r="P10" s="2">
        <v>6</v>
      </c>
      <c r="Q10" s="2">
        <f t="shared" si="0"/>
        <v>1260</v>
      </c>
      <c r="R10" s="2">
        <v>42</v>
      </c>
      <c r="S10" s="50">
        <f t="shared" si="1"/>
        <v>952.56</v>
      </c>
    </row>
    <row r="11" spans="1:54" ht="20.100000000000001" customHeight="1" x14ac:dyDescent="0.4">
      <c r="A11" s="16" t="s">
        <v>66</v>
      </c>
      <c r="B11" s="56">
        <v>7</v>
      </c>
      <c r="C11" s="56" t="s">
        <v>598</v>
      </c>
      <c r="D11" s="56">
        <v>13</v>
      </c>
      <c r="E11" s="56">
        <v>1</v>
      </c>
      <c r="F11" s="56" t="s">
        <v>605</v>
      </c>
      <c r="G11" s="56"/>
      <c r="H11" s="72"/>
      <c r="I11" s="5" t="s">
        <v>59</v>
      </c>
      <c r="J11" s="58">
        <v>3</v>
      </c>
      <c r="K11" s="5" t="s">
        <v>118</v>
      </c>
      <c r="L11" s="5" t="s">
        <v>967</v>
      </c>
      <c r="M11" s="2">
        <v>2</v>
      </c>
      <c r="N11" s="2">
        <v>2</v>
      </c>
      <c r="O11" s="2">
        <v>210</v>
      </c>
      <c r="P11" s="2">
        <v>6</v>
      </c>
      <c r="Q11" s="2">
        <f t="shared" si="0"/>
        <v>1260</v>
      </c>
      <c r="R11" s="2">
        <v>42</v>
      </c>
      <c r="S11" s="50">
        <f t="shared" si="1"/>
        <v>105.84</v>
      </c>
    </row>
    <row r="12" spans="1:54" ht="20.100000000000001" customHeight="1" x14ac:dyDescent="0.4">
      <c r="A12" s="16" t="s">
        <v>13</v>
      </c>
      <c r="B12" s="56">
        <v>7</v>
      </c>
      <c r="C12" s="56" t="s">
        <v>598</v>
      </c>
      <c r="D12" s="56">
        <v>13</v>
      </c>
      <c r="E12" s="56">
        <v>1</v>
      </c>
      <c r="F12" s="56" t="s">
        <v>605</v>
      </c>
      <c r="G12" s="56"/>
      <c r="H12" s="72"/>
      <c r="I12" s="5" t="s">
        <v>905</v>
      </c>
      <c r="J12" s="58">
        <v>3</v>
      </c>
      <c r="K12" s="5" t="s">
        <v>15</v>
      </c>
      <c r="L12" s="5" t="s">
        <v>967</v>
      </c>
      <c r="M12" s="2">
        <v>9</v>
      </c>
      <c r="N12" s="2">
        <v>18</v>
      </c>
      <c r="O12" s="2">
        <v>210</v>
      </c>
      <c r="P12" s="2">
        <v>4</v>
      </c>
      <c r="Q12" s="2">
        <f t="shared" si="0"/>
        <v>840</v>
      </c>
      <c r="R12" s="2">
        <v>42</v>
      </c>
      <c r="S12" s="50">
        <f t="shared" si="1"/>
        <v>635.04</v>
      </c>
    </row>
    <row r="13" spans="1:54" ht="20.100000000000001" customHeight="1" x14ac:dyDescent="0.4">
      <c r="A13" s="16" t="s">
        <v>66</v>
      </c>
      <c r="B13" s="56">
        <v>7</v>
      </c>
      <c r="C13" s="56" t="s">
        <v>598</v>
      </c>
      <c r="D13" s="56">
        <v>13</v>
      </c>
      <c r="E13" s="56">
        <v>1</v>
      </c>
      <c r="F13" s="56" t="s">
        <v>605</v>
      </c>
      <c r="G13" s="56"/>
      <c r="H13" s="72"/>
      <c r="I13" s="5" t="s">
        <v>905</v>
      </c>
      <c r="J13" s="58">
        <v>3</v>
      </c>
      <c r="K13" s="5" t="s">
        <v>118</v>
      </c>
      <c r="L13" s="5" t="s">
        <v>967</v>
      </c>
      <c r="M13" s="2">
        <v>2</v>
      </c>
      <c r="N13" s="2">
        <v>2</v>
      </c>
      <c r="O13" s="2">
        <v>210</v>
      </c>
      <c r="P13" s="2">
        <v>4</v>
      </c>
      <c r="Q13" s="2">
        <f t="shared" si="0"/>
        <v>840</v>
      </c>
      <c r="R13" s="2">
        <v>42</v>
      </c>
      <c r="S13" s="50">
        <f t="shared" si="1"/>
        <v>70.56</v>
      </c>
    </row>
    <row r="14" spans="1:54" ht="20.100000000000001" customHeight="1" x14ac:dyDescent="0.4">
      <c r="A14" s="16" t="s">
        <v>13</v>
      </c>
      <c r="B14" s="56">
        <v>7</v>
      </c>
      <c r="C14" s="56" t="s">
        <v>598</v>
      </c>
      <c r="D14" s="56">
        <v>13</v>
      </c>
      <c r="E14" s="56">
        <v>1</v>
      </c>
      <c r="F14" s="56" t="s">
        <v>605</v>
      </c>
      <c r="G14" s="56"/>
      <c r="H14" s="72"/>
      <c r="I14" s="5" t="s">
        <v>906</v>
      </c>
      <c r="J14" s="58">
        <v>3</v>
      </c>
      <c r="K14" s="5" t="s">
        <v>15</v>
      </c>
      <c r="L14" s="5" t="s">
        <v>967</v>
      </c>
      <c r="M14" s="2">
        <v>9</v>
      </c>
      <c r="N14" s="2">
        <v>18</v>
      </c>
      <c r="O14" s="2">
        <v>210</v>
      </c>
      <c r="P14" s="2">
        <v>4</v>
      </c>
      <c r="Q14" s="2">
        <f t="shared" si="0"/>
        <v>840</v>
      </c>
      <c r="R14" s="2">
        <v>42</v>
      </c>
      <c r="S14" s="50">
        <f t="shared" si="1"/>
        <v>635.04</v>
      </c>
    </row>
    <row r="15" spans="1:54" ht="20.100000000000001" customHeight="1" x14ac:dyDescent="0.4">
      <c r="A15" s="16" t="s">
        <v>66</v>
      </c>
      <c r="B15" s="56">
        <v>7</v>
      </c>
      <c r="C15" s="56" t="s">
        <v>598</v>
      </c>
      <c r="D15" s="56">
        <v>13</v>
      </c>
      <c r="E15" s="56">
        <v>1</v>
      </c>
      <c r="F15" s="56" t="s">
        <v>605</v>
      </c>
      <c r="G15" s="56"/>
      <c r="H15" s="72"/>
      <c r="I15" s="5" t="s">
        <v>906</v>
      </c>
      <c r="J15" s="58">
        <v>3</v>
      </c>
      <c r="K15" s="5" t="s">
        <v>118</v>
      </c>
      <c r="L15" s="5" t="s">
        <v>967</v>
      </c>
      <c r="M15" s="2">
        <v>2</v>
      </c>
      <c r="N15" s="2">
        <v>2</v>
      </c>
      <c r="O15" s="2">
        <v>210</v>
      </c>
      <c r="P15" s="2">
        <v>4</v>
      </c>
      <c r="Q15" s="2">
        <f t="shared" si="0"/>
        <v>840</v>
      </c>
      <c r="R15" s="2">
        <v>42</v>
      </c>
      <c r="S15" s="50">
        <f t="shared" si="1"/>
        <v>70.56</v>
      </c>
    </row>
    <row r="16" spans="1:54" ht="20.100000000000001" customHeight="1" x14ac:dyDescent="0.4">
      <c r="A16" s="16" t="s">
        <v>21</v>
      </c>
      <c r="B16" s="56">
        <v>7</v>
      </c>
      <c r="C16" s="56" t="s">
        <v>598</v>
      </c>
      <c r="D16" s="56">
        <v>13</v>
      </c>
      <c r="E16" s="56">
        <v>1</v>
      </c>
      <c r="F16" s="56" t="s">
        <v>605</v>
      </c>
      <c r="G16" s="56"/>
      <c r="H16" s="72"/>
      <c r="I16" s="5" t="s">
        <v>893</v>
      </c>
      <c r="J16" s="58">
        <v>3</v>
      </c>
      <c r="K16" s="5" t="s">
        <v>155</v>
      </c>
      <c r="L16" s="5" t="s">
        <v>966</v>
      </c>
      <c r="M16" s="2">
        <v>1</v>
      </c>
      <c r="N16" s="2">
        <v>1</v>
      </c>
      <c r="O16" s="2">
        <v>210</v>
      </c>
      <c r="P16" s="2">
        <v>4</v>
      </c>
      <c r="Q16" s="2">
        <f t="shared" si="0"/>
        <v>840</v>
      </c>
      <c r="R16" s="2">
        <v>22</v>
      </c>
      <c r="S16" s="50">
        <f t="shared" si="1"/>
        <v>18.48</v>
      </c>
    </row>
    <row r="17" spans="1:19" ht="20.100000000000001" customHeight="1" x14ac:dyDescent="0.4">
      <c r="A17" s="16" t="s">
        <v>70</v>
      </c>
      <c r="B17" s="56">
        <v>7</v>
      </c>
      <c r="C17" s="56" t="s">
        <v>598</v>
      </c>
      <c r="D17" s="56">
        <v>13</v>
      </c>
      <c r="E17" s="56">
        <v>1</v>
      </c>
      <c r="F17" s="56" t="s">
        <v>605</v>
      </c>
      <c r="G17" s="56"/>
      <c r="H17" s="72"/>
      <c r="I17" s="5" t="s">
        <v>908</v>
      </c>
      <c r="J17" s="58">
        <v>3</v>
      </c>
      <c r="K17" s="5" t="s">
        <v>99</v>
      </c>
      <c r="L17" s="5" t="s">
        <v>991</v>
      </c>
      <c r="M17" s="2">
        <v>3</v>
      </c>
      <c r="N17" s="2">
        <v>3</v>
      </c>
      <c r="O17" s="2">
        <v>210</v>
      </c>
      <c r="P17" s="2">
        <v>4</v>
      </c>
      <c r="Q17" s="2">
        <f t="shared" si="0"/>
        <v>840</v>
      </c>
      <c r="R17" s="2">
        <v>42</v>
      </c>
      <c r="S17" s="50">
        <f t="shared" si="1"/>
        <v>105.84</v>
      </c>
    </row>
    <row r="18" spans="1:19" ht="20.100000000000001" customHeight="1" x14ac:dyDescent="0.4">
      <c r="A18" s="16" t="s">
        <v>87</v>
      </c>
      <c r="B18" s="56">
        <v>7</v>
      </c>
      <c r="C18" s="56" t="s">
        <v>598</v>
      </c>
      <c r="D18" s="56">
        <v>13</v>
      </c>
      <c r="E18" s="56">
        <v>1</v>
      </c>
      <c r="F18" s="56" t="s">
        <v>605</v>
      </c>
      <c r="G18" s="56"/>
      <c r="H18" s="72"/>
      <c r="I18" s="5" t="s">
        <v>908</v>
      </c>
      <c r="J18" s="58">
        <v>3.5</v>
      </c>
      <c r="K18" s="5" t="s">
        <v>12</v>
      </c>
      <c r="L18" s="5" t="s">
        <v>967</v>
      </c>
      <c r="M18" s="2">
        <v>22</v>
      </c>
      <c r="N18" s="2">
        <v>22</v>
      </c>
      <c r="O18" s="2">
        <v>210</v>
      </c>
      <c r="P18" s="2">
        <v>4</v>
      </c>
      <c r="Q18" s="2">
        <f t="shared" si="0"/>
        <v>840</v>
      </c>
      <c r="R18" s="2">
        <v>42</v>
      </c>
      <c r="S18" s="50">
        <f t="shared" si="1"/>
        <v>776.16</v>
      </c>
    </row>
    <row r="19" spans="1:19" ht="20.100000000000001" customHeight="1" x14ac:dyDescent="0.4">
      <c r="A19" s="16" t="s">
        <v>70</v>
      </c>
      <c r="B19" s="56">
        <v>7</v>
      </c>
      <c r="C19" s="56" t="s">
        <v>598</v>
      </c>
      <c r="D19" s="56">
        <v>13</v>
      </c>
      <c r="E19" s="56">
        <v>1</v>
      </c>
      <c r="F19" s="56" t="s">
        <v>605</v>
      </c>
      <c r="G19" s="56"/>
      <c r="H19" s="72"/>
      <c r="I19" s="5" t="s">
        <v>907</v>
      </c>
      <c r="J19" s="58">
        <v>3</v>
      </c>
      <c r="K19" s="5" t="s">
        <v>99</v>
      </c>
      <c r="L19" s="5" t="s">
        <v>991</v>
      </c>
      <c r="M19" s="2">
        <v>7</v>
      </c>
      <c r="N19" s="2">
        <v>7</v>
      </c>
      <c r="O19" s="2">
        <v>210</v>
      </c>
      <c r="P19" s="2">
        <v>4</v>
      </c>
      <c r="Q19" s="2">
        <f t="shared" si="0"/>
        <v>840</v>
      </c>
      <c r="R19" s="2">
        <v>42</v>
      </c>
      <c r="S19" s="50">
        <f t="shared" si="1"/>
        <v>246.96</v>
      </c>
    </row>
    <row r="20" spans="1:19" ht="20.100000000000001" customHeight="1" x14ac:dyDescent="0.4">
      <c r="A20" s="16" t="s">
        <v>87</v>
      </c>
      <c r="B20" s="56">
        <v>7</v>
      </c>
      <c r="C20" s="56" t="s">
        <v>598</v>
      </c>
      <c r="D20" s="56">
        <v>13</v>
      </c>
      <c r="E20" s="56">
        <v>1</v>
      </c>
      <c r="F20" s="56" t="s">
        <v>605</v>
      </c>
      <c r="G20" s="56"/>
      <c r="H20" s="72"/>
      <c r="I20" s="5" t="s">
        <v>907</v>
      </c>
      <c r="J20" s="58">
        <v>3.5</v>
      </c>
      <c r="K20" s="5" t="s">
        <v>12</v>
      </c>
      <c r="L20" s="5" t="s">
        <v>967</v>
      </c>
      <c r="M20" s="2">
        <v>24</v>
      </c>
      <c r="N20" s="2">
        <v>24</v>
      </c>
      <c r="O20" s="2">
        <v>210</v>
      </c>
      <c r="P20" s="2">
        <v>4</v>
      </c>
      <c r="Q20" s="2">
        <f t="shared" si="0"/>
        <v>840</v>
      </c>
      <c r="R20" s="2">
        <v>42</v>
      </c>
      <c r="S20" s="50">
        <f t="shared" si="1"/>
        <v>846.72</v>
      </c>
    </row>
    <row r="21" spans="1:19" ht="20.100000000000001" customHeight="1" x14ac:dyDescent="0.4">
      <c r="A21" s="16" t="s">
        <v>56</v>
      </c>
      <c r="B21" s="56">
        <v>7</v>
      </c>
      <c r="C21" s="56" t="s">
        <v>598</v>
      </c>
      <c r="D21" s="56">
        <v>13</v>
      </c>
      <c r="E21" s="56">
        <v>1</v>
      </c>
      <c r="F21" s="56" t="s">
        <v>605</v>
      </c>
      <c r="G21" s="56"/>
      <c r="H21" s="72"/>
      <c r="I21" s="5" t="s">
        <v>760</v>
      </c>
      <c r="J21" s="58">
        <v>3</v>
      </c>
      <c r="K21" s="5" t="s">
        <v>303</v>
      </c>
      <c r="L21" s="5" t="s">
        <v>967</v>
      </c>
      <c r="M21" s="2">
        <v>1</v>
      </c>
      <c r="N21" s="2">
        <v>1</v>
      </c>
      <c r="O21" s="2">
        <v>210</v>
      </c>
      <c r="P21" s="2">
        <v>1</v>
      </c>
      <c r="Q21" s="2">
        <f t="shared" si="0"/>
        <v>210</v>
      </c>
      <c r="R21" s="2">
        <v>42</v>
      </c>
      <c r="S21" s="50">
        <f t="shared" si="1"/>
        <v>8.82</v>
      </c>
    </row>
    <row r="22" spans="1:19" ht="20.100000000000001" customHeight="1" x14ac:dyDescent="0.4">
      <c r="A22" s="16" t="s">
        <v>41</v>
      </c>
      <c r="B22" s="56">
        <v>7</v>
      </c>
      <c r="C22" s="56" t="s">
        <v>598</v>
      </c>
      <c r="D22" s="56">
        <v>13</v>
      </c>
      <c r="E22" s="56">
        <v>1</v>
      </c>
      <c r="F22" s="56" t="s">
        <v>605</v>
      </c>
      <c r="G22" s="56" t="s">
        <v>811</v>
      </c>
      <c r="H22" s="72"/>
      <c r="I22" s="5" t="s">
        <v>761</v>
      </c>
      <c r="J22" s="58">
        <v>3</v>
      </c>
      <c r="K22" s="5" t="s">
        <v>336</v>
      </c>
      <c r="L22" s="5" t="s">
        <v>991</v>
      </c>
      <c r="M22" s="2">
        <v>1</v>
      </c>
      <c r="N22" s="2">
        <v>1</v>
      </c>
      <c r="O22" s="2">
        <v>210</v>
      </c>
      <c r="P22" s="2">
        <v>3</v>
      </c>
      <c r="Q22" s="2">
        <f t="shared" si="0"/>
        <v>630</v>
      </c>
      <c r="R22" s="2">
        <v>42</v>
      </c>
      <c r="S22" s="50">
        <f t="shared" si="1"/>
        <v>26.46</v>
      </c>
    </row>
    <row r="23" spans="1:19" ht="20.100000000000001" customHeight="1" x14ac:dyDescent="0.4">
      <c r="A23" s="16" t="s">
        <v>41</v>
      </c>
      <c r="B23" s="56">
        <v>7</v>
      </c>
      <c r="C23" s="56" t="s">
        <v>598</v>
      </c>
      <c r="D23" s="56">
        <v>13</v>
      </c>
      <c r="E23" s="56">
        <v>1</v>
      </c>
      <c r="F23" s="56" t="s">
        <v>605</v>
      </c>
      <c r="G23" s="56"/>
      <c r="H23" s="72"/>
      <c r="I23" s="5" t="s">
        <v>39</v>
      </c>
      <c r="J23" s="58">
        <v>3</v>
      </c>
      <c r="K23" s="5" t="s">
        <v>336</v>
      </c>
      <c r="L23" s="5" t="s">
        <v>991</v>
      </c>
      <c r="M23" s="2">
        <v>1</v>
      </c>
      <c r="N23" s="2">
        <v>1</v>
      </c>
      <c r="O23" s="2">
        <v>210</v>
      </c>
      <c r="P23" s="2">
        <v>3</v>
      </c>
      <c r="Q23" s="2">
        <f>O23*P23</f>
        <v>630</v>
      </c>
      <c r="R23" s="2">
        <v>42</v>
      </c>
      <c r="S23" s="50">
        <f t="shared" si="1"/>
        <v>26.46</v>
      </c>
    </row>
    <row r="24" spans="1:19" ht="20.100000000000001" customHeight="1" x14ac:dyDescent="0.4">
      <c r="A24" s="16" t="s">
        <v>43</v>
      </c>
      <c r="B24" s="56">
        <v>7</v>
      </c>
      <c r="C24" s="56" t="s">
        <v>598</v>
      </c>
      <c r="D24" s="56">
        <v>13</v>
      </c>
      <c r="E24" s="56">
        <v>1</v>
      </c>
      <c r="F24" s="56" t="s">
        <v>605</v>
      </c>
      <c r="G24" s="56"/>
      <c r="H24" s="72"/>
      <c r="I24" s="5" t="s">
        <v>39</v>
      </c>
      <c r="J24" s="58">
        <v>3</v>
      </c>
      <c r="K24" s="5" t="s">
        <v>144</v>
      </c>
      <c r="L24" s="5" t="s">
        <v>966</v>
      </c>
      <c r="M24" s="2">
        <v>1</v>
      </c>
      <c r="N24" s="2">
        <v>1</v>
      </c>
      <c r="O24" s="2">
        <v>210</v>
      </c>
      <c r="P24" s="2">
        <v>3</v>
      </c>
      <c r="Q24" s="2">
        <f t="shared" si="0"/>
        <v>630</v>
      </c>
      <c r="R24" s="2">
        <v>22</v>
      </c>
      <c r="S24" s="50">
        <f t="shared" si="1"/>
        <v>13.86</v>
      </c>
    </row>
    <row r="25" spans="1:19" ht="20.100000000000001" customHeight="1" x14ac:dyDescent="0.4">
      <c r="A25" s="16" t="s">
        <v>10</v>
      </c>
      <c r="B25" s="56">
        <v>7</v>
      </c>
      <c r="C25" s="56" t="s">
        <v>598</v>
      </c>
      <c r="D25" s="56">
        <v>13</v>
      </c>
      <c r="E25" s="56">
        <v>1</v>
      </c>
      <c r="F25" s="56" t="s">
        <v>605</v>
      </c>
      <c r="G25" s="56"/>
      <c r="H25" s="72"/>
      <c r="I25" s="5" t="s">
        <v>328</v>
      </c>
      <c r="J25" s="58">
        <v>3</v>
      </c>
      <c r="K25" s="5" t="s">
        <v>17</v>
      </c>
      <c r="L25" s="5" t="s">
        <v>966</v>
      </c>
      <c r="M25" s="2">
        <v>1</v>
      </c>
      <c r="N25" s="2">
        <v>2</v>
      </c>
      <c r="O25" s="2">
        <v>210</v>
      </c>
      <c r="P25" s="2">
        <v>6</v>
      </c>
      <c r="Q25" s="2">
        <f t="shared" si="0"/>
        <v>1260</v>
      </c>
      <c r="R25" s="2">
        <v>22</v>
      </c>
      <c r="S25" s="50">
        <f t="shared" si="1"/>
        <v>55.44</v>
      </c>
    </row>
    <row r="26" spans="1:19" ht="20.100000000000001" customHeight="1" x14ac:dyDescent="0.4">
      <c r="A26" s="16" t="s">
        <v>21</v>
      </c>
      <c r="B26" s="56">
        <v>7</v>
      </c>
      <c r="C26" s="56" t="s">
        <v>598</v>
      </c>
      <c r="D26" s="56">
        <v>13</v>
      </c>
      <c r="E26" s="56">
        <v>1</v>
      </c>
      <c r="F26" s="56" t="s">
        <v>605</v>
      </c>
      <c r="G26" s="56"/>
      <c r="H26" s="72"/>
      <c r="I26" s="5" t="s">
        <v>328</v>
      </c>
      <c r="J26" s="58">
        <v>3</v>
      </c>
      <c r="K26" s="5" t="s">
        <v>155</v>
      </c>
      <c r="L26" s="5" t="s">
        <v>966</v>
      </c>
      <c r="M26" s="2">
        <v>1</v>
      </c>
      <c r="N26" s="2">
        <v>1</v>
      </c>
      <c r="O26" s="2">
        <v>210</v>
      </c>
      <c r="P26" s="2">
        <v>6</v>
      </c>
      <c r="Q26" s="2">
        <f t="shared" si="0"/>
        <v>1260</v>
      </c>
      <c r="R26" s="2">
        <v>22</v>
      </c>
      <c r="S26" s="50">
        <f t="shared" si="1"/>
        <v>27.72</v>
      </c>
    </row>
    <row r="27" spans="1:19" ht="20.100000000000001" customHeight="1" x14ac:dyDescent="0.4">
      <c r="A27" s="16" t="s">
        <v>27</v>
      </c>
      <c r="B27" s="56">
        <v>7</v>
      </c>
      <c r="C27" s="56" t="s">
        <v>598</v>
      </c>
      <c r="D27" s="56">
        <v>13</v>
      </c>
      <c r="E27" s="56">
        <v>1</v>
      </c>
      <c r="F27" s="56" t="s">
        <v>605</v>
      </c>
      <c r="G27" s="56"/>
      <c r="H27" s="72"/>
      <c r="I27" s="5" t="s">
        <v>328</v>
      </c>
      <c r="J27" s="58">
        <v>3</v>
      </c>
      <c r="K27" s="5" t="s">
        <v>311</v>
      </c>
      <c r="L27" s="5" t="s">
        <v>952</v>
      </c>
      <c r="M27" s="2">
        <v>1</v>
      </c>
      <c r="N27" s="2">
        <v>1</v>
      </c>
      <c r="O27" s="2">
        <v>210</v>
      </c>
      <c r="P27" s="2">
        <v>6</v>
      </c>
      <c r="Q27" s="2">
        <f t="shared" si="0"/>
        <v>1260</v>
      </c>
      <c r="R27" s="2">
        <v>64</v>
      </c>
      <c r="S27" s="50">
        <f t="shared" si="1"/>
        <v>80.64</v>
      </c>
    </row>
    <row r="28" spans="1:19" ht="20.100000000000001" customHeight="1" x14ac:dyDescent="0.4">
      <c r="A28" s="16" t="s">
        <v>13</v>
      </c>
      <c r="B28" s="56">
        <v>7</v>
      </c>
      <c r="C28" s="56" t="s">
        <v>598</v>
      </c>
      <c r="D28" s="56">
        <v>13</v>
      </c>
      <c r="E28" s="56">
        <v>1</v>
      </c>
      <c r="F28" s="56" t="s">
        <v>605</v>
      </c>
      <c r="G28" s="56"/>
      <c r="H28" s="72"/>
      <c r="I28" s="5" t="s">
        <v>37</v>
      </c>
      <c r="J28" s="58">
        <v>3</v>
      </c>
      <c r="K28" s="5" t="s">
        <v>15</v>
      </c>
      <c r="L28" s="5" t="s">
        <v>967</v>
      </c>
      <c r="M28" s="2">
        <v>4</v>
      </c>
      <c r="N28" s="2">
        <v>8</v>
      </c>
      <c r="O28" s="2">
        <v>210</v>
      </c>
      <c r="P28" s="2">
        <v>6</v>
      </c>
      <c r="Q28" s="2">
        <f t="shared" si="0"/>
        <v>1260</v>
      </c>
      <c r="R28" s="2">
        <v>42</v>
      </c>
      <c r="S28" s="50">
        <f t="shared" si="1"/>
        <v>423.36</v>
      </c>
    </row>
    <row r="29" spans="1:19" ht="20.100000000000001" customHeight="1" x14ac:dyDescent="0.4">
      <c r="A29" s="16" t="s">
        <v>31</v>
      </c>
      <c r="B29" s="56">
        <v>7</v>
      </c>
      <c r="C29" s="56" t="s">
        <v>598</v>
      </c>
      <c r="D29" s="56">
        <v>13</v>
      </c>
      <c r="E29" s="56">
        <v>1</v>
      </c>
      <c r="F29" s="56" t="s">
        <v>605</v>
      </c>
      <c r="G29" s="56"/>
      <c r="H29" s="72"/>
      <c r="I29" s="5" t="s">
        <v>37</v>
      </c>
      <c r="J29" s="58">
        <v>3</v>
      </c>
      <c r="K29" s="5" t="s">
        <v>337</v>
      </c>
      <c r="L29" s="5" t="s">
        <v>966</v>
      </c>
      <c r="M29" s="2">
        <v>3</v>
      </c>
      <c r="N29" s="2">
        <v>12</v>
      </c>
      <c r="O29" s="2">
        <v>210</v>
      </c>
      <c r="P29" s="2">
        <v>6</v>
      </c>
      <c r="Q29" s="2">
        <f t="shared" si="0"/>
        <v>1260</v>
      </c>
      <c r="R29" s="2">
        <v>22</v>
      </c>
      <c r="S29" s="50">
        <f t="shared" si="1"/>
        <v>332.64</v>
      </c>
    </row>
    <row r="30" spans="1:19" ht="20.100000000000001" customHeight="1" x14ac:dyDescent="0.4">
      <c r="A30" s="16" t="s">
        <v>34</v>
      </c>
      <c r="B30" s="56">
        <v>7</v>
      </c>
      <c r="C30" s="56" t="s">
        <v>598</v>
      </c>
      <c r="D30" s="56">
        <v>13</v>
      </c>
      <c r="E30" s="56">
        <v>1</v>
      </c>
      <c r="F30" s="56" t="s">
        <v>605</v>
      </c>
      <c r="G30" s="56"/>
      <c r="H30" s="72"/>
      <c r="I30" s="5" t="s">
        <v>37</v>
      </c>
      <c r="J30" s="58">
        <v>3</v>
      </c>
      <c r="K30" s="5" t="s">
        <v>334</v>
      </c>
      <c r="L30" s="5" t="s">
        <v>966</v>
      </c>
      <c r="M30" s="2">
        <v>1</v>
      </c>
      <c r="N30" s="2">
        <v>1</v>
      </c>
      <c r="O30" s="2">
        <v>210</v>
      </c>
      <c r="P30" s="2">
        <v>6</v>
      </c>
      <c r="Q30" s="2">
        <f t="shared" si="0"/>
        <v>1260</v>
      </c>
      <c r="R30" s="2">
        <v>22</v>
      </c>
      <c r="S30" s="50">
        <f t="shared" si="1"/>
        <v>27.72</v>
      </c>
    </row>
    <row r="31" spans="1:19" ht="20.100000000000001" customHeight="1" x14ac:dyDescent="0.4">
      <c r="A31" s="16" t="s">
        <v>13</v>
      </c>
      <c r="B31" s="56">
        <v>7</v>
      </c>
      <c r="C31" s="56" t="s">
        <v>598</v>
      </c>
      <c r="D31" s="56">
        <v>13</v>
      </c>
      <c r="E31" s="56">
        <v>1</v>
      </c>
      <c r="F31" s="56" t="s">
        <v>605</v>
      </c>
      <c r="G31" s="56"/>
      <c r="H31" s="72"/>
      <c r="I31" s="5" t="s">
        <v>35</v>
      </c>
      <c r="J31" s="58">
        <v>3</v>
      </c>
      <c r="K31" s="5" t="s">
        <v>15</v>
      </c>
      <c r="L31" s="5" t="s">
        <v>967</v>
      </c>
      <c r="M31" s="2">
        <v>15</v>
      </c>
      <c r="N31" s="2">
        <v>30</v>
      </c>
      <c r="O31" s="2">
        <v>210</v>
      </c>
      <c r="P31" s="2">
        <v>10</v>
      </c>
      <c r="Q31" s="2">
        <f t="shared" si="0"/>
        <v>2100</v>
      </c>
      <c r="R31" s="2">
        <v>42</v>
      </c>
      <c r="S31" s="50">
        <f t="shared" si="1"/>
        <v>2646</v>
      </c>
    </row>
    <row r="32" spans="1:19" ht="20.100000000000001" customHeight="1" x14ac:dyDescent="0.4">
      <c r="A32" s="16" t="s">
        <v>24</v>
      </c>
      <c r="B32" s="56">
        <v>7</v>
      </c>
      <c r="C32" s="56" t="s">
        <v>598</v>
      </c>
      <c r="D32" s="56">
        <v>13</v>
      </c>
      <c r="E32" s="56">
        <v>1</v>
      </c>
      <c r="F32" s="56" t="s">
        <v>605</v>
      </c>
      <c r="G32" s="56"/>
      <c r="H32" s="72"/>
      <c r="I32" s="5" t="s">
        <v>209</v>
      </c>
      <c r="J32" s="58">
        <v>3</v>
      </c>
      <c r="K32" s="5" t="s">
        <v>12</v>
      </c>
      <c r="L32" s="5" t="s">
        <v>967</v>
      </c>
      <c r="M32" s="2">
        <v>2</v>
      </c>
      <c r="N32" s="2">
        <v>2</v>
      </c>
      <c r="O32" s="2">
        <v>210</v>
      </c>
      <c r="P32" s="2">
        <v>1</v>
      </c>
      <c r="Q32" s="2">
        <f t="shared" si="0"/>
        <v>210</v>
      </c>
      <c r="R32" s="2">
        <v>42</v>
      </c>
      <c r="S32" s="50">
        <f t="shared" si="1"/>
        <v>17.64</v>
      </c>
    </row>
    <row r="33" spans="1:19" ht="20.100000000000001" customHeight="1" x14ac:dyDescent="0.4">
      <c r="A33" s="16" t="s">
        <v>13</v>
      </c>
      <c r="B33" s="56">
        <v>7</v>
      </c>
      <c r="C33" s="56" t="s">
        <v>598</v>
      </c>
      <c r="D33" s="56">
        <v>13</v>
      </c>
      <c r="E33" s="56">
        <v>1</v>
      </c>
      <c r="F33" s="56" t="s">
        <v>605</v>
      </c>
      <c r="G33" s="56"/>
      <c r="H33" s="72"/>
      <c r="I33" s="5" t="s">
        <v>33</v>
      </c>
      <c r="J33" s="58">
        <v>3</v>
      </c>
      <c r="K33" s="5" t="s">
        <v>15</v>
      </c>
      <c r="L33" s="5" t="s">
        <v>967</v>
      </c>
      <c r="M33" s="2">
        <v>2</v>
      </c>
      <c r="N33" s="2">
        <v>4</v>
      </c>
      <c r="O33" s="2">
        <v>210</v>
      </c>
      <c r="P33" s="2">
        <v>1</v>
      </c>
      <c r="Q33" s="2">
        <f t="shared" si="0"/>
        <v>210</v>
      </c>
      <c r="R33" s="2">
        <v>42</v>
      </c>
      <c r="S33" s="50">
        <f t="shared" si="1"/>
        <v>35.28</v>
      </c>
    </row>
    <row r="34" spans="1:19" ht="20.100000000000001" customHeight="1" x14ac:dyDescent="0.4">
      <c r="A34" s="16" t="s">
        <v>13</v>
      </c>
      <c r="B34" s="56">
        <v>7</v>
      </c>
      <c r="C34" s="56" t="s">
        <v>598</v>
      </c>
      <c r="D34" s="56">
        <v>13</v>
      </c>
      <c r="E34" s="56">
        <v>1</v>
      </c>
      <c r="F34" s="56" t="s">
        <v>605</v>
      </c>
      <c r="G34" s="56"/>
      <c r="H34" s="72"/>
      <c r="I34" s="5" t="s">
        <v>338</v>
      </c>
      <c r="J34" s="58">
        <v>3</v>
      </c>
      <c r="K34" s="5" t="s">
        <v>15</v>
      </c>
      <c r="L34" s="5" t="s">
        <v>967</v>
      </c>
      <c r="M34" s="2">
        <v>2</v>
      </c>
      <c r="N34" s="2">
        <v>4</v>
      </c>
      <c r="O34" s="2">
        <v>210</v>
      </c>
      <c r="P34" s="2">
        <v>1</v>
      </c>
      <c r="Q34" s="2">
        <f t="shared" si="0"/>
        <v>210</v>
      </c>
      <c r="R34" s="2">
        <v>42</v>
      </c>
      <c r="S34" s="50">
        <f t="shared" si="1"/>
        <v>35.28</v>
      </c>
    </row>
    <row r="35" spans="1:19" ht="20.100000000000001" customHeight="1" x14ac:dyDescent="0.4">
      <c r="A35" s="16" t="s">
        <v>16</v>
      </c>
      <c r="B35" s="56">
        <v>7</v>
      </c>
      <c r="C35" s="56" t="s">
        <v>598</v>
      </c>
      <c r="D35" s="56">
        <v>13</v>
      </c>
      <c r="E35" s="56">
        <v>1</v>
      </c>
      <c r="F35" s="56" t="s">
        <v>605</v>
      </c>
      <c r="G35" s="56"/>
      <c r="H35" s="72"/>
      <c r="I35" s="5" t="s">
        <v>338</v>
      </c>
      <c r="J35" s="58">
        <v>3</v>
      </c>
      <c r="K35" s="5" t="s">
        <v>28</v>
      </c>
      <c r="L35" s="5" t="s">
        <v>992</v>
      </c>
      <c r="M35" s="2">
        <v>5</v>
      </c>
      <c r="N35" s="2">
        <v>5</v>
      </c>
      <c r="O35" s="2">
        <v>210</v>
      </c>
      <c r="P35" s="2">
        <v>1</v>
      </c>
      <c r="Q35" s="2">
        <f t="shared" si="0"/>
        <v>210</v>
      </c>
      <c r="R35" s="2">
        <v>100</v>
      </c>
      <c r="S35" s="50">
        <f t="shared" si="1"/>
        <v>105</v>
      </c>
    </row>
    <row r="36" spans="1:19" ht="20.100000000000001" customHeight="1" x14ac:dyDescent="0.4">
      <c r="A36" s="16" t="s">
        <v>53</v>
      </c>
      <c r="B36" s="56">
        <v>7</v>
      </c>
      <c r="C36" s="56" t="s">
        <v>598</v>
      </c>
      <c r="D36" s="56">
        <v>13</v>
      </c>
      <c r="E36" s="56">
        <v>1</v>
      </c>
      <c r="F36" s="56" t="s">
        <v>605</v>
      </c>
      <c r="G36" s="56"/>
      <c r="H36" s="72"/>
      <c r="I36" s="5" t="s">
        <v>338</v>
      </c>
      <c r="J36" s="58">
        <v>3</v>
      </c>
      <c r="K36" s="5" t="s">
        <v>22</v>
      </c>
      <c r="L36" s="5" t="s">
        <v>965</v>
      </c>
      <c r="M36" s="2">
        <v>1</v>
      </c>
      <c r="N36" s="2">
        <v>1</v>
      </c>
      <c r="O36" s="2">
        <v>210</v>
      </c>
      <c r="P36" s="2">
        <v>1</v>
      </c>
      <c r="Q36" s="2">
        <f t="shared" si="0"/>
        <v>210</v>
      </c>
      <c r="R36" s="2">
        <v>12</v>
      </c>
      <c r="S36" s="50">
        <f t="shared" si="1"/>
        <v>2.52</v>
      </c>
    </row>
    <row r="37" spans="1:19" ht="20.100000000000001" customHeight="1" x14ac:dyDescent="0.4">
      <c r="A37" s="16" t="s">
        <v>13</v>
      </c>
      <c r="B37" s="56">
        <v>7</v>
      </c>
      <c r="C37" s="56" t="s">
        <v>598</v>
      </c>
      <c r="D37" s="56">
        <v>13</v>
      </c>
      <c r="E37" s="56">
        <v>1</v>
      </c>
      <c r="F37" s="56" t="s">
        <v>605</v>
      </c>
      <c r="G37" s="56"/>
      <c r="H37" s="72"/>
      <c r="I37" s="5" t="s">
        <v>29</v>
      </c>
      <c r="J37" s="58">
        <v>3</v>
      </c>
      <c r="K37" s="5" t="s">
        <v>15</v>
      </c>
      <c r="L37" s="5" t="s">
        <v>967</v>
      </c>
      <c r="M37" s="2">
        <v>1</v>
      </c>
      <c r="N37" s="2">
        <v>2</v>
      </c>
      <c r="O37" s="2">
        <v>210</v>
      </c>
      <c r="P37" s="2">
        <v>1</v>
      </c>
      <c r="Q37" s="2">
        <f t="shared" si="0"/>
        <v>210</v>
      </c>
      <c r="R37" s="2">
        <v>42</v>
      </c>
      <c r="S37" s="50">
        <f t="shared" si="1"/>
        <v>17.64</v>
      </c>
    </row>
    <row r="38" spans="1:19" ht="20.100000000000001" customHeight="1" x14ac:dyDescent="0.4">
      <c r="A38" s="16" t="s">
        <v>13</v>
      </c>
      <c r="B38" s="56">
        <v>7</v>
      </c>
      <c r="C38" s="56" t="s">
        <v>598</v>
      </c>
      <c r="D38" s="56">
        <v>13</v>
      </c>
      <c r="E38" s="56">
        <v>1</v>
      </c>
      <c r="F38" s="56" t="s">
        <v>605</v>
      </c>
      <c r="G38" s="56"/>
      <c r="H38" s="72"/>
      <c r="I38" s="5" t="s">
        <v>909</v>
      </c>
      <c r="J38" s="58">
        <v>3</v>
      </c>
      <c r="K38" s="5" t="s">
        <v>15</v>
      </c>
      <c r="L38" s="5" t="s">
        <v>967</v>
      </c>
      <c r="M38" s="2">
        <v>3</v>
      </c>
      <c r="N38" s="2">
        <v>6</v>
      </c>
      <c r="O38" s="2">
        <v>210</v>
      </c>
      <c r="P38" s="2">
        <v>4</v>
      </c>
      <c r="Q38" s="2">
        <f t="shared" si="0"/>
        <v>840</v>
      </c>
      <c r="R38" s="2">
        <v>42</v>
      </c>
      <c r="S38" s="50">
        <f t="shared" si="1"/>
        <v>211.68</v>
      </c>
    </row>
    <row r="39" spans="1:19" ht="20.100000000000001" customHeight="1" x14ac:dyDescent="0.4">
      <c r="A39" s="16" t="s">
        <v>13</v>
      </c>
      <c r="B39" s="56">
        <v>7</v>
      </c>
      <c r="C39" s="56" t="s">
        <v>598</v>
      </c>
      <c r="D39" s="56">
        <v>13</v>
      </c>
      <c r="E39" s="56">
        <v>1</v>
      </c>
      <c r="F39" s="56" t="s">
        <v>605</v>
      </c>
      <c r="G39" s="56"/>
      <c r="H39" s="72"/>
      <c r="I39" s="5" t="s">
        <v>23</v>
      </c>
      <c r="J39" s="58">
        <v>3</v>
      </c>
      <c r="K39" s="5" t="s">
        <v>15</v>
      </c>
      <c r="L39" s="5" t="s">
        <v>967</v>
      </c>
      <c r="M39" s="2">
        <v>9</v>
      </c>
      <c r="N39" s="2">
        <v>18</v>
      </c>
      <c r="O39" s="2">
        <v>210</v>
      </c>
      <c r="P39" s="2">
        <v>6</v>
      </c>
      <c r="Q39" s="2">
        <f t="shared" si="0"/>
        <v>1260</v>
      </c>
      <c r="R39" s="2">
        <v>42</v>
      </c>
      <c r="S39" s="50">
        <f t="shared" si="1"/>
        <v>952.56</v>
      </c>
    </row>
    <row r="40" spans="1:19" ht="20.100000000000001" customHeight="1" x14ac:dyDescent="0.4">
      <c r="A40" s="16" t="s">
        <v>34</v>
      </c>
      <c r="B40" s="56">
        <v>7</v>
      </c>
      <c r="C40" s="56" t="s">
        <v>598</v>
      </c>
      <c r="D40" s="56">
        <v>13</v>
      </c>
      <c r="E40" s="56">
        <v>1</v>
      </c>
      <c r="F40" s="56" t="s">
        <v>605</v>
      </c>
      <c r="G40" s="56"/>
      <c r="H40" s="72"/>
      <c r="I40" s="5" t="s">
        <v>23</v>
      </c>
      <c r="J40" s="58">
        <v>3</v>
      </c>
      <c r="K40" s="5" t="s">
        <v>334</v>
      </c>
      <c r="L40" s="5" t="s">
        <v>966</v>
      </c>
      <c r="M40" s="2">
        <v>1</v>
      </c>
      <c r="N40" s="2">
        <v>1</v>
      </c>
      <c r="O40" s="2">
        <v>210</v>
      </c>
      <c r="P40" s="2">
        <v>6</v>
      </c>
      <c r="Q40" s="2">
        <f t="shared" si="0"/>
        <v>1260</v>
      </c>
      <c r="R40" s="2">
        <v>22</v>
      </c>
      <c r="S40" s="50">
        <f t="shared" si="1"/>
        <v>27.72</v>
      </c>
    </row>
    <row r="41" spans="1:19" ht="20.100000000000001" customHeight="1" x14ac:dyDescent="0.4">
      <c r="A41" s="16" t="s">
        <v>56</v>
      </c>
      <c r="B41" s="56">
        <v>7</v>
      </c>
      <c r="C41" s="56" t="s">
        <v>598</v>
      </c>
      <c r="D41" s="56">
        <v>13</v>
      </c>
      <c r="E41" s="56">
        <v>1</v>
      </c>
      <c r="F41" s="56" t="s">
        <v>605</v>
      </c>
      <c r="G41" s="56"/>
      <c r="H41" s="72"/>
      <c r="I41" s="5" t="s">
        <v>50</v>
      </c>
      <c r="J41" s="58">
        <v>3</v>
      </c>
      <c r="K41" s="5" t="s">
        <v>303</v>
      </c>
      <c r="L41" s="5" t="s">
        <v>967</v>
      </c>
      <c r="M41" s="2">
        <v>1</v>
      </c>
      <c r="N41" s="2">
        <v>1</v>
      </c>
      <c r="O41" s="2">
        <v>210</v>
      </c>
      <c r="P41" s="2">
        <v>1</v>
      </c>
      <c r="Q41" s="2">
        <f>O41*P41</f>
        <v>210</v>
      </c>
      <c r="R41" s="2">
        <v>42</v>
      </c>
      <c r="S41" s="50">
        <f t="shared" si="1"/>
        <v>8.82</v>
      </c>
    </row>
    <row r="42" spans="1:19" ht="20.100000000000001" customHeight="1" x14ac:dyDescent="0.4">
      <c r="A42" s="16" t="s">
        <v>18</v>
      </c>
      <c r="B42" s="56">
        <v>7</v>
      </c>
      <c r="C42" s="56" t="s">
        <v>598</v>
      </c>
      <c r="D42" s="56">
        <v>13</v>
      </c>
      <c r="E42" s="56">
        <v>1</v>
      </c>
      <c r="F42" s="56" t="s">
        <v>605</v>
      </c>
      <c r="G42" s="56"/>
      <c r="H42" s="72"/>
      <c r="I42" s="5" t="s">
        <v>803</v>
      </c>
      <c r="J42" s="58">
        <v>2.8</v>
      </c>
      <c r="K42" s="5" t="s">
        <v>993</v>
      </c>
      <c r="L42" s="5" t="s">
        <v>966</v>
      </c>
      <c r="M42" s="2">
        <v>1</v>
      </c>
      <c r="N42" s="2">
        <v>2</v>
      </c>
      <c r="O42" s="2">
        <v>210</v>
      </c>
      <c r="P42" s="2">
        <v>10</v>
      </c>
      <c r="Q42" s="2">
        <f>O42*P42</f>
        <v>2100</v>
      </c>
      <c r="R42" s="2">
        <v>22</v>
      </c>
      <c r="S42" s="50">
        <f t="shared" si="1"/>
        <v>92.4</v>
      </c>
    </row>
    <row r="43" spans="1:19" ht="20.100000000000001" customHeight="1" x14ac:dyDescent="0.4">
      <c r="A43" s="16" t="s">
        <v>18</v>
      </c>
      <c r="B43" s="56">
        <v>7</v>
      </c>
      <c r="C43" s="56" t="s">
        <v>598</v>
      </c>
      <c r="D43" s="56">
        <v>13</v>
      </c>
      <c r="E43" s="56">
        <v>1</v>
      </c>
      <c r="F43" s="56" t="s">
        <v>605</v>
      </c>
      <c r="G43" s="56"/>
      <c r="H43" s="72"/>
      <c r="I43" s="5" t="s">
        <v>804</v>
      </c>
      <c r="J43" s="58">
        <v>2.8</v>
      </c>
      <c r="K43" s="5" t="s">
        <v>993</v>
      </c>
      <c r="L43" s="5" t="s">
        <v>966</v>
      </c>
      <c r="M43" s="2">
        <v>1</v>
      </c>
      <c r="N43" s="2">
        <v>2</v>
      </c>
      <c r="O43" s="2">
        <v>210</v>
      </c>
      <c r="P43" s="2">
        <v>10</v>
      </c>
      <c r="Q43" s="2">
        <f t="shared" si="0"/>
        <v>2100</v>
      </c>
      <c r="R43" s="2">
        <v>22</v>
      </c>
      <c r="S43" s="50">
        <f t="shared" si="1"/>
        <v>92.4</v>
      </c>
    </row>
    <row r="44" spans="1:19" ht="20.100000000000001" customHeight="1" x14ac:dyDescent="0.4">
      <c r="A44" s="16" t="s">
        <v>10</v>
      </c>
      <c r="B44" s="56">
        <v>7</v>
      </c>
      <c r="C44" s="56" t="s">
        <v>598</v>
      </c>
      <c r="D44" s="56">
        <v>13</v>
      </c>
      <c r="E44" s="56">
        <v>2</v>
      </c>
      <c r="F44" s="56" t="s">
        <v>605</v>
      </c>
      <c r="G44" s="56"/>
      <c r="H44" s="72" t="s">
        <v>436</v>
      </c>
      <c r="I44" s="5" t="s">
        <v>123</v>
      </c>
      <c r="J44" s="58">
        <v>3</v>
      </c>
      <c r="K44" s="5" t="s">
        <v>17</v>
      </c>
      <c r="L44" s="5" t="s">
        <v>966</v>
      </c>
      <c r="M44" s="2">
        <v>11</v>
      </c>
      <c r="N44" s="2">
        <v>22</v>
      </c>
      <c r="O44" s="2">
        <v>210</v>
      </c>
      <c r="P44" s="2">
        <v>10</v>
      </c>
      <c r="Q44" s="2">
        <f t="shared" si="0"/>
        <v>2100</v>
      </c>
      <c r="R44" s="2">
        <v>22</v>
      </c>
      <c r="S44" s="50">
        <f t="shared" si="1"/>
        <v>1016.4</v>
      </c>
    </row>
    <row r="45" spans="1:19" ht="20.100000000000001" customHeight="1" x14ac:dyDescent="0.4">
      <c r="A45" s="16" t="s">
        <v>13</v>
      </c>
      <c r="B45" s="56">
        <v>7</v>
      </c>
      <c r="C45" s="56" t="s">
        <v>598</v>
      </c>
      <c r="D45" s="56">
        <v>13</v>
      </c>
      <c r="E45" s="56">
        <v>2</v>
      </c>
      <c r="F45" s="56" t="s">
        <v>605</v>
      </c>
      <c r="G45" s="56"/>
      <c r="H45" s="72"/>
      <c r="I45" s="5" t="s">
        <v>86</v>
      </c>
      <c r="J45" s="58">
        <v>3</v>
      </c>
      <c r="K45" s="5" t="s">
        <v>15</v>
      </c>
      <c r="L45" s="5" t="s">
        <v>967</v>
      </c>
      <c r="M45" s="2">
        <v>12</v>
      </c>
      <c r="N45" s="2">
        <v>24</v>
      </c>
      <c r="O45" s="2">
        <v>210</v>
      </c>
      <c r="P45" s="2">
        <v>4</v>
      </c>
      <c r="Q45" s="2">
        <f t="shared" si="0"/>
        <v>840</v>
      </c>
      <c r="R45" s="2">
        <v>42</v>
      </c>
      <c r="S45" s="50">
        <f t="shared" si="1"/>
        <v>846.72</v>
      </c>
    </row>
    <row r="46" spans="1:19" ht="20.100000000000001" customHeight="1" x14ac:dyDescent="0.4">
      <c r="A46" s="16" t="s">
        <v>24</v>
      </c>
      <c r="B46" s="56">
        <v>7</v>
      </c>
      <c r="C46" s="56" t="s">
        <v>598</v>
      </c>
      <c r="D46" s="56">
        <v>13</v>
      </c>
      <c r="E46" s="56">
        <v>2</v>
      </c>
      <c r="F46" s="56" t="s">
        <v>605</v>
      </c>
      <c r="G46" s="56"/>
      <c r="H46" s="72"/>
      <c r="I46" s="5" t="s">
        <v>910</v>
      </c>
      <c r="J46" s="58">
        <v>3</v>
      </c>
      <c r="K46" s="5" t="s">
        <v>12</v>
      </c>
      <c r="L46" s="5" t="s">
        <v>967</v>
      </c>
      <c r="M46" s="2">
        <v>18</v>
      </c>
      <c r="N46" s="2">
        <v>18</v>
      </c>
      <c r="O46" s="2">
        <v>210</v>
      </c>
      <c r="P46" s="2">
        <v>4</v>
      </c>
      <c r="Q46" s="2">
        <f t="shared" si="0"/>
        <v>840</v>
      </c>
      <c r="R46" s="2">
        <v>42</v>
      </c>
      <c r="S46" s="50">
        <f t="shared" si="1"/>
        <v>635.04</v>
      </c>
    </row>
    <row r="47" spans="1:19" ht="20.100000000000001" customHeight="1" x14ac:dyDescent="0.4">
      <c r="A47" s="16" t="s">
        <v>66</v>
      </c>
      <c r="B47" s="56">
        <v>7</v>
      </c>
      <c r="C47" s="56" t="s">
        <v>598</v>
      </c>
      <c r="D47" s="56">
        <v>13</v>
      </c>
      <c r="E47" s="56">
        <v>2</v>
      </c>
      <c r="F47" s="56" t="s">
        <v>605</v>
      </c>
      <c r="G47" s="56"/>
      <c r="H47" s="72"/>
      <c r="I47" s="5" t="s">
        <v>910</v>
      </c>
      <c r="J47" s="58">
        <v>3</v>
      </c>
      <c r="K47" s="5" t="s">
        <v>118</v>
      </c>
      <c r="L47" s="5" t="s">
        <v>967</v>
      </c>
      <c r="M47" s="2">
        <v>2</v>
      </c>
      <c r="N47" s="2">
        <v>2</v>
      </c>
      <c r="O47" s="2">
        <v>210</v>
      </c>
      <c r="P47" s="2">
        <v>4</v>
      </c>
      <c r="Q47" s="2">
        <f t="shared" si="0"/>
        <v>840</v>
      </c>
      <c r="R47" s="2">
        <v>42</v>
      </c>
      <c r="S47" s="50">
        <f t="shared" si="1"/>
        <v>70.56</v>
      </c>
    </row>
    <row r="48" spans="1:19" ht="20.100000000000001" customHeight="1" x14ac:dyDescent="0.4">
      <c r="A48" s="16" t="s">
        <v>13</v>
      </c>
      <c r="B48" s="56">
        <v>7</v>
      </c>
      <c r="C48" s="56" t="s">
        <v>598</v>
      </c>
      <c r="D48" s="56">
        <v>13</v>
      </c>
      <c r="E48" s="56">
        <v>2</v>
      </c>
      <c r="F48" s="56" t="s">
        <v>605</v>
      </c>
      <c r="G48" s="56"/>
      <c r="H48" s="72"/>
      <c r="I48" s="5" t="s">
        <v>911</v>
      </c>
      <c r="J48" s="58">
        <v>3</v>
      </c>
      <c r="K48" s="5" t="s">
        <v>15</v>
      </c>
      <c r="L48" s="5" t="s">
        <v>967</v>
      </c>
      <c r="M48" s="2">
        <v>9</v>
      </c>
      <c r="N48" s="2">
        <v>18</v>
      </c>
      <c r="O48" s="2">
        <v>210</v>
      </c>
      <c r="P48" s="2">
        <v>4</v>
      </c>
      <c r="Q48" s="2">
        <f t="shared" si="0"/>
        <v>840</v>
      </c>
      <c r="R48" s="2">
        <v>42</v>
      </c>
      <c r="S48" s="50">
        <f t="shared" si="1"/>
        <v>635.04</v>
      </c>
    </row>
    <row r="49" spans="1:19" ht="20.100000000000001" customHeight="1" x14ac:dyDescent="0.4">
      <c r="A49" s="16" t="s">
        <v>66</v>
      </c>
      <c r="B49" s="56">
        <v>7</v>
      </c>
      <c r="C49" s="56" t="s">
        <v>598</v>
      </c>
      <c r="D49" s="56">
        <v>13</v>
      </c>
      <c r="E49" s="56">
        <v>2</v>
      </c>
      <c r="F49" s="56" t="s">
        <v>605</v>
      </c>
      <c r="G49" s="56"/>
      <c r="H49" s="72"/>
      <c r="I49" s="5" t="s">
        <v>911</v>
      </c>
      <c r="J49" s="58">
        <v>3</v>
      </c>
      <c r="K49" s="5" t="s">
        <v>118</v>
      </c>
      <c r="L49" s="5" t="s">
        <v>967</v>
      </c>
      <c r="M49" s="2">
        <v>2</v>
      </c>
      <c r="N49" s="2">
        <v>2</v>
      </c>
      <c r="O49" s="2">
        <v>210</v>
      </c>
      <c r="P49" s="2">
        <v>4</v>
      </c>
      <c r="Q49" s="2">
        <f t="shared" si="0"/>
        <v>840</v>
      </c>
      <c r="R49" s="2">
        <v>42</v>
      </c>
      <c r="S49" s="50">
        <f t="shared" si="1"/>
        <v>70.56</v>
      </c>
    </row>
    <row r="50" spans="1:19" ht="20.100000000000001" customHeight="1" x14ac:dyDescent="0.4">
      <c r="A50" s="16" t="s">
        <v>13</v>
      </c>
      <c r="B50" s="56">
        <v>7</v>
      </c>
      <c r="C50" s="56" t="s">
        <v>598</v>
      </c>
      <c r="D50" s="56">
        <v>13</v>
      </c>
      <c r="E50" s="56">
        <v>2</v>
      </c>
      <c r="F50" s="56" t="s">
        <v>605</v>
      </c>
      <c r="G50" s="56"/>
      <c r="H50" s="72"/>
      <c r="I50" s="5" t="s">
        <v>912</v>
      </c>
      <c r="J50" s="58">
        <v>3</v>
      </c>
      <c r="K50" s="5" t="s">
        <v>15</v>
      </c>
      <c r="L50" s="5" t="s">
        <v>967</v>
      </c>
      <c r="M50" s="2">
        <v>9</v>
      </c>
      <c r="N50" s="2">
        <v>18</v>
      </c>
      <c r="O50" s="2">
        <v>210</v>
      </c>
      <c r="P50" s="2">
        <v>4</v>
      </c>
      <c r="Q50" s="2">
        <f t="shared" si="0"/>
        <v>840</v>
      </c>
      <c r="R50" s="2">
        <v>42</v>
      </c>
      <c r="S50" s="50">
        <f t="shared" si="1"/>
        <v>635.04</v>
      </c>
    </row>
    <row r="51" spans="1:19" ht="20.100000000000001" customHeight="1" x14ac:dyDescent="0.4">
      <c r="A51" s="16" t="s">
        <v>66</v>
      </c>
      <c r="B51" s="56">
        <v>7</v>
      </c>
      <c r="C51" s="56" t="s">
        <v>598</v>
      </c>
      <c r="D51" s="56">
        <v>13</v>
      </c>
      <c r="E51" s="56">
        <v>2</v>
      </c>
      <c r="F51" s="56" t="s">
        <v>605</v>
      </c>
      <c r="G51" s="56"/>
      <c r="H51" s="72"/>
      <c r="I51" s="5" t="s">
        <v>912</v>
      </c>
      <c r="J51" s="58">
        <v>3</v>
      </c>
      <c r="K51" s="5" t="s">
        <v>118</v>
      </c>
      <c r="L51" s="5" t="s">
        <v>967</v>
      </c>
      <c r="M51" s="2">
        <v>2</v>
      </c>
      <c r="N51" s="2">
        <v>2</v>
      </c>
      <c r="O51" s="2">
        <v>210</v>
      </c>
      <c r="P51" s="2">
        <v>4</v>
      </c>
      <c r="Q51" s="2">
        <f t="shared" si="0"/>
        <v>840</v>
      </c>
      <c r="R51" s="2">
        <v>42</v>
      </c>
      <c r="S51" s="50">
        <f t="shared" si="1"/>
        <v>70.56</v>
      </c>
    </row>
    <row r="52" spans="1:19" ht="20.100000000000001" customHeight="1" x14ac:dyDescent="0.4">
      <c r="A52" s="16" t="s">
        <v>13</v>
      </c>
      <c r="B52" s="56">
        <v>7</v>
      </c>
      <c r="C52" s="56" t="s">
        <v>598</v>
      </c>
      <c r="D52" s="56">
        <v>13</v>
      </c>
      <c r="E52" s="56">
        <v>2</v>
      </c>
      <c r="F52" s="56" t="s">
        <v>605</v>
      </c>
      <c r="G52" s="56"/>
      <c r="H52" s="72"/>
      <c r="I52" s="5" t="s">
        <v>84</v>
      </c>
      <c r="J52" s="58">
        <v>3</v>
      </c>
      <c r="K52" s="5" t="s">
        <v>15</v>
      </c>
      <c r="L52" s="5" t="s">
        <v>967</v>
      </c>
      <c r="M52" s="2">
        <v>9</v>
      </c>
      <c r="N52" s="2">
        <v>18</v>
      </c>
      <c r="O52" s="2">
        <v>210</v>
      </c>
      <c r="P52" s="2">
        <v>6</v>
      </c>
      <c r="Q52" s="2">
        <f t="shared" si="0"/>
        <v>1260</v>
      </c>
      <c r="R52" s="2">
        <v>42</v>
      </c>
      <c r="S52" s="50">
        <f t="shared" si="1"/>
        <v>952.56</v>
      </c>
    </row>
    <row r="53" spans="1:19" ht="20.100000000000001" customHeight="1" x14ac:dyDescent="0.4">
      <c r="A53" s="16" t="s">
        <v>66</v>
      </c>
      <c r="B53" s="56">
        <v>7</v>
      </c>
      <c r="C53" s="56" t="s">
        <v>598</v>
      </c>
      <c r="D53" s="56">
        <v>13</v>
      </c>
      <c r="E53" s="56">
        <v>2</v>
      </c>
      <c r="F53" s="56" t="s">
        <v>605</v>
      </c>
      <c r="G53" s="56"/>
      <c r="H53" s="72"/>
      <c r="I53" s="5" t="s">
        <v>84</v>
      </c>
      <c r="J53" s="58">
        <v>3</v>
      </c>
      <c r="K53" s="5" t="s">
        <v>118</v>
      </c>
      <c r="L53" s="5" t="s">
        <v>967</v>
      </c>
      <c r="M53" s="2">
        <v>2</v>
      </c>
      <c r="N53" s="2">
        <v>2</v>
      </c>
      <c r="O53" s="2">
        <v>210</v>
      </c>
      <c r="P53" s="2">
        <v>6</v>
      </c>
      <c r="Q53" s="2">
        <f t="shared" si="0"/>
        <v>1260</v>
      </c>
      <c r="R53" s="2">
        <v>42</v>
      </c>
      <c r="S53" s="50">
        <f t="shared" si="1"/>
        <v>105.84</v>
      </c>
    </row>
    <row r="54" spans="1:19" ht="20.100000000000001" customHeight="1" x14ac:dyDescent="0.4">
      <c r="A54" s="16" t="s">
        <v>13</v>
      </c>
      <c r="B54" s="56">
        <v>7</v>
      </c>
      <c r="C54" s="56" t="s">
        <v>598</v>
      </c>
      <c r="D54" s="56">
        <v>13</v>
      </c>
      <c r="E54" s="56">
        <v>2</v>
      </c>
      <c r="F54" s="56" t="s">
        <v>605</v>
      </c>
      <c r="G54" s="56"/>
      <c r="H54" s="72"/>
      <c r="I54" s="5" t="s">
        <v>82</v>
      </c>
      <c r="J54" s="58">
        <v>3</v>
      </c>
      <c r="K54" s="5" t="s">
        <v>15</v>
      </c>
      <c r="L54" s="5" t="s">
        <v>967</v>
      </c>
      <c r="M54" s="2">
        <v>8</v>
      </c>
      <c r="N54" s="2">
        <v>16</v>
      </c>
      <c r="O54" s="2">
        <v>210</v>
      </c>
      <c r="P54" s="2">
        <v>4</v>
      </c>
      <c r="Q54" s="2">
        <f t="shared" si="0"/>
        <v>840</v>
      </c>
      <c r="R54" s="2">
        <v>42</v>
      </c>
      <c r="S54" s="50">
        <f t="shared" si="1"/>
        <v>564.48</v>
      </c>
    </row>
    <row r="55" spans="1:19" ht="20.100000000000001" customHeight="1" x14ac:dyDescent="0.4">
      <c r="A55" s="16" t="s">
        <v>66</v>
      </c>
      <c r="B55" s="56">
        <v>7</v>
      </c>
      <c r="C55" s="56" t="s">
        <v>598</v>
      </c>
      <c r="D55" s="56">
        <v>13</v>
      </c>
      <c r="E55" s="56">
        <v>2</v>
      </c>
      <c r="F55" s="56" t="s">
        <v>605</v>
      </c>
      <c r="G55" s="56"/>
      <c r="H55" s="72"/>
      <c r="I55" s="5" t="s">
        <v>82</v>
      </c>
      <c r="J55" s="58">
        <v>3</v>
      </c>
      <c r="K55" s="5" t="s">
        <v>118</v>
      </c>
      <c r="L55" s="5" t="s">
        <v>967</v>
      </c>
      <c r="M55" s="2">
        <v>2</v>
      </c>
      <c r="N55" s="2">
        <v>2</v>
      </c>
      <c r="O55" s="2">
        <v>210</v>
      </c>
      <c r="P55" s="2">
        <v>4</v>
      </c>
      <c r="Q55" s="2">
        <f t="shared" ref="Q55:Q103" si="2">O55*P55</f>
        <v>840</v>
      </c>
      <c r="R55" s="2">
        <v>42</v>
      </c>
      <c r="S55" s="50">
        <f t="shared" si="1"/>
        <v>70.56</v>
      </c>
    </row>
    <row r="56" spans="1:19" ht="20.100000000000001" customHeight="1" x14ac:dyDescent="0.4">
      <c r="A56" s="16" t="s">
        <v>13</v>
      </c>
      <c r="B56" s="56">
        <v>7</v>
      </c>
      <c r="C56" s="56" t="s">
        <v>598</v>
      </c>
      <c r="D56" s="56">
        <v>13</v>
      </c>
      <c r="E56" s="56">
        <v>2</v>
      </c>
      <c r="F56" s="56" t="s">
        <v>605</v>
      </c>
      <c r="G56" s="56"/>
      <c r="H56" s="72"/>
      <c r="I56" s="5" t="s">
        <v>913</v>
      </c>
      <c r="J56" s="58">
        <v>3.6</v>
      </c>
      <c r="K56" s="5" t="s">
        <v>15</v>
      </c>
      <c r="L56" s="5" t="s">
        <v>967</v>
      </c>
      <c r="M56" s="2">
        <v>7</v>
      </c>
      <c r="N56" s="2">
        <v>14</v>
      </c>
      <c r="O56" s="2">
        <v>210</v>
      </c>
      <c r="P56" s="2">
        <v>5</v>
      </c>
      <c r="Q56" s="2">
        <f t="shared" si="2"/>
        <v>1050</v>
      </c>
      <c r="R56" s="2">
        <v>42</v>
      </c>
      <c r="S56" s="50">
        <f t="shared" si="1"/>
        <v>617.4</v>
      </c>
    </row>
    <row r="57" spans="1:19" ht="20.100000000000001" customHeight="1" x14ac:dyDescent="0.4">
      <c r="A57" s="16" t="s">
        <v>66</v>
      </c>
      <c r="B57" s="56">
        <v>7</v>
      </c>
      <c r="C57" s="56" t="s">
        <v>598</v>
      </c>
      <c r="D57" s="56">
        <v>13</v>
      </c>
      <c r="E57" s="56">
        <v>2</v>
      </c>
      <c r="F57" s="56" t="s">
        <v>605</v>
      </c>
      <c r="G57" s="56"/>
      <c r="H57" s="72"/>
      <c r="I57" s="5" t="s">
        <v>913</v>
      </c>
      <c r="J57" s="58">
        <v>3</v>
      </c>
      <c r="K57" s="5" t="s">
        <v>118</v>
      </c>
      <c r="L57" s="5" t="s">
        <v>967</v>
      </c>
      <c r="M57" s="2">
        <v>2</v>
      </c>
      <c r="N57" s="2">
        <v>2</v>
      </c>
      <c r="O57" s="2">
        <v>210</v>
      </c>
      <c r="P57" s="2">
        <v>5</v>
      </c>
      <c r="Q57" s="2">
        <f t="shared" si="2"/>
        <v>1050</v>
      </c>
      <c r="R57" s="2">
        <v>42</v>
      </c>
      <c r="S57" s="50">
        <f t="shared" si="1"/>
        <v>88.2</v>
      </c>
    </row>
    <row r="58" spans="1:19" ht="20.100000000000001" customHeight="1" x14ac:dyDescent="0.4">
      <c r="A58" s="16" t="s">
        <v>90</v>
      </c>
      <c r="B58" s="56">
        <v>7</v>
      </c>
      <c r="C58" s="56" t="s">
        <v>598</v>
      </c>
      <c r="D58" s="56">
        <v>13</v>
      </c>
      <c r="E58" s="56">
        <v>2</v>
      </c>
      <c r="F58" s="56" t="s">
        <v>605</v>
      </c>
      <c r="G58" s="56"/>
      <c r="H58" s="72"/>
      <c r="I58" s="5" t="s">
        <v>913</v>
      </c>
      <c r="J58" s="58">
        <v>4.5</v>
      </c>
      <c r="K58" s="5" t="s">
        <v>306</v>
      </c>
      <c r="L58" s="5" t="s">
        <v>967</v>
      </c>
      <c r="M58" s="2">
        <v>6</v>
      </c>
      <c r="N58" s="2">
        <v>6</v>
      </c>
      <c r="O58" s="2">
        <v>210</v>
      </c>
      <c r="P58" s="2">
        <v>5</v>
      </c>
      <c r="Q58" s="2">
        <f t="shared" si="2"/>
        <v>1050</v>
      </c>
      <c r="R58" s="2">
        <v>42</v>
      </c>
      <c r="S58" s="50">
        <f t="shared" si="1"/>
        <v>264.60000000000002</v>
      </c>
    </row>
    <row r="59" spans="1:19" ht="20.100000000000001" customHeight="1" x14ac:dyDescent="0.4">
      <c r="A59" s="16" t="s">
        <v>13</v>
      </c>
      <c r="B59" s="56">
        <v>7</v>
      </c>
      <c r="C59" s="56" t="s">
        <v>598</v>
      </c>
      <c r="D59" s="56">
        <v>13</v>
      </c>
      <c r="E59" s="56">
        <v>2</v>
      </c>
      <c r="F59" s="56" t="s">
        <v>605</v>
      </c>
      <c r="G59" s="56"/>
      <c r="H59" s="72"/>
      <c r="I59" s="5" t="s">
        <v>79</v>
      </c>
      <c r="J59" s="58">
        <v>3.6</v>
      </c>
      <c r="K59" s="5" t="s">
        <v>15</v>
      </c>
      <c r="L59" s="5" t="s">
        <v>967</v>
      </c>
      <c r="M59" s="2">
        <v>7</v>
      </c>
      <c r="N59" s="2">
        <v>14</v>
      </c>
      <c r="O59" s="2">
        <v>210</v>
      </c>
      <c r="P59" s="2">
        <v>4</v>
      </c>
      <c r="Q59" s="2">
        <f t="shared" si="2"/>
        <v>840</v>
      </c>
      <c r="R59" s="2">
        <v>42</v>
      </c>
      <c r="S59" s="50">
        <f t="shared" si="1"/>
        <v>493.92</v>
      </c>
    </row>
    <row r="60" spans="1:19" ht="20.100000000000001" customHeight="1" x14ac:dyDescent="0.4">
      <c r="A60" s="16" t="s">
        <v>66</v>
      </c>
      <c r="B60" s="56">
        <v>7</v>
      </c>
      <c r="C60" s="56" t="s">
        <v>598</v>
      </c>
      <c r="D60" s="56">
        <v>13</v>
      </c>
      <c r="E60" s="56">
        <v>2</v>
      </c>
      <c r="F60" s="56" t="s">
        <v>605</v>
      </c>
      <c r="G60" s="56"/>
      <c r="H60" s="72"/>
      <c r="I60" s="5" t="s">
        <v>79</v>
      </c>
      <c r="J60" s="58">
        <v>3</v>
      </c>
      <c r="K60" s="5" t="s">
        <v>118</v>
      </c>
      <c r="L60" s="5" t="s">
        <v>967</v>
      </c>
      <c r="M60" s="2">
        <v>2</v>
      </c>
      <c r="N60" s="2">
        <v>2</v>
      </c>
      <c r="O60" s="2">
        <v>210</v>
      </c>
      <c r="P60" s="2">
        <v>4</v>
      </c>
      <c r="Q60" s="2">
        <f t="shared" si="2"/>
        <v>840</v>
      </c>
      <c r="R60" s="2">
        <v>42</v>
      </c>
      <c r="S60" s="50">
        <f t="shared" si="1"/>
        <v>70.56</v>
      </c>
    </row>
    <row r="61" spans="1:19" ht="20.100000000000001" customHeight="1" x14ac:dyDescent="0.4">
      <c r="A61" s="16" t="s">
        <v>90</v>
      </c>
      <c r="B61" s="56">
        <v>7</v>
      </c>
      <c r="C61" s="56" t="s">
        <v>598</v>
      </c>
      <c r="D61" s="56">
        <v>13</v>
      </c>
      <c r="E61" s="56">
        <v>2</v>
      </c>
      <c r="F61" s="56" t="s">
        <v>605</v>
      </c>
      <c r="G61" s="56"/>
      <c r="H61" s="72"/>
      <c r="I61" s="5" t="s">
        <v>79</v>
      </c>
      <c r="J61" s="58">
        <v>4.5</v>
      </c>
      <c r="K61" s="5" t="s">
        <v>306</v>
      </c>
      <c r="L61" s="5" t="s">
        <v>967</v>
      </c>
      <c r="M61" s="2">
        <v>6</v>
      </c>
      <c r="N61" s="2">
        <v>6</v>
      </c>
      <c r="O61" s="2">
        <v>210</v>
      </c>
      <c r="P61" s="2">
        <v>4</v>
      </c>
      <c r="Q61" s="2">
        <f t="shared" si="2"/>
        <v>840</v>
      </c>
      <c r="R61" s="2">
        <v>42</v>
      </c>
      <c r="S61" s="50">
        <f t="shared" si="1"/>
        <v>211.68</v>
      </c>
    </row>
    <row r="62" spans="1:19" ht="20.100000000000001" customHeight="1" x14ac:dyDescent="0.4">
      <c r="A62" s="16" t="s">
        <v>13</v>
      </c>
      <c r="B62" s="56">
        <v>7</v>
      </c>
      <c r="C62" s="56" t="s">
        <v>598</v>
      </c>
      <c r="D62" s="56">
        <v>13</v>
      </c>
      <c r="E62" s="56">
        <v>2</v>
      </c>
      <c r="F62" s="56" t="s">
        <v>605</v>
      </c>
      <c r="G62" s="56"/>
      <c r="H62" s="72"/>
      <c r="I62" s="5" t="s">
        <v>80</v>
      </c>
      <c r="J62" s="58">
        <v>3.6</v>
      </c>
      <c r="K62" s="5" t="s">
        <v>15</v>
      </c>
      <c r="L62" s="5" t="s">
        <v>967</v>
      </c>
      <c r="M62" s="2">
        <v>6</v>
      </c>
      <c r="N62" s="2">
        <v>12</v>
      </c>
      <c r="O62" s="2">
        <v>210</v>
      </c>
      <c r="P62" s="2">
        <v>6</v>
      </c>
      <c r="Q62" s="2">
        <f t="shared" si="2"/>
        <v>1260</v>
      </c>
      <c r="R62" s="2">
        <v>42</v>
      </c>
      <c r="S62" s="50">
        <f t="shared" si="1"/>
        <v>635.04</v>
      </c>
    </row>
    <row r="63" spans="1:19" ht="20.100000000000001" customHeight="1" x14ac:dyDescent="0.4">
      <c r="A63" s="16" t="s">
        <v>66</v>
      </c>
      <c r="B63" s="56">
        <v>7</v>
      </c>
      <c r="C63" s="56" t="s">
        <v>598</v>
      </c>
      <c r="D63" s="56">
        <v>13</v>
      </c>
      <c r="E63" s="56">
        <v>2</v>
      </c>
      <c r="F63" s="56" t="s">
        <v>605</v>
      </c>
      <c r="G63" s="56"/>
      <c r="H63" s="72"/>
      <c r="I63" s="5" t="s">
        <v>80</v>
      </c>
      <c r="J63" s="58">
        <v>3</v>
      </c>
      <c r="K63" s="5" t="s">
        <v>118</v>
      </c>
      <c r="L63" s="5" t="s">
        <v>967</v>
      </c>
      <c r="M63" s="2">
        <v>2</v>
      </c>
      <c r="N63" s="2">
        <v>2</v>
      </c>
      <c r="O63" s="2">
        <v>210</v>
      </c>
      <c r="P63" s="2">
        <v>6</v>
      </c>
      <c r="Q63" s="2">
        <f t="shared" si="2"/>
        <v>1260</v>
      </c>
      <c r="R63" s="2">
        <v>42</v>
      </c>
      <c r="S63" s="50">
        <f t="shared" si="1"/>
        <v>105.84</v>
      </c>
    </row>
    <row r="64" spans="1:19" ht="20.100000000000001" customHeight="1" x14ac:dyDescent="0.4">
      <c r="A64" s="16" t="s">
        <v>90</v>
      </c>
      <c r="B64" s="56">
        <v>7</v>
      </c>
      <c r="C64" s="56" t="s">
        <v>598</v>
      </c>
      <c r="D64" s="56">
        <v>13</v>
      </c>
      <c r="E64" s="56">
        <v>2</v>
      </c>
      <c r="F64" s="56" t="s">
        <v>605</v>
      </c>
      <c r="G64" s="56"/>
      <c r="H64" s="72"/>
      <c r="I64" s="5" t="s">
        <v>80</v>
      </c>
      <c r="J64" s="58">
        <v>4.5</v>
      </c>
      <c r="K64" s="5" t="s">
        <v>306</v>
      </c>
      <c r="L64" s="5" t="s">
        <v>967</v>
      </c>
      <c r="M64" s="2">
        <v>6</v>
      </c>
      <c r="N64" s="2">
        <v>6</v>
      </c>
      <c r="O64" s="2">
        <v>210</v>
      </c>
      <c r="P64" s="2">
        <v>6</v>
      </c>
      <c r="Q64" s="2">
        <f t="shared" si="2"/>
        <v>1260</v>
      </c>
      <c r="R64" s="2">
        <v>42</v>
      </c>
      <c r="S64" s="50">
        <f t="shared" si="1"/>
        <v>317.52</v>
      </c>
    </row>
    <row r="65" spans="1:19" ht="20.100000000000001" customHeight="1" x14ac:dyDescent="0.4">
      <c r="A65" s="16" t="s">
        <v>13</v>
      </c>
      <c r="B65" s="56">
        <v>7</v>
      </c>
      <c r="C65" s="56" t="s">
        <v>598</v>
      </c>
      <c r="D65" s="56">
        <v>13</v>
      </c>
      <c r="E65" s="56">
        <v>2</v>
      </c>
      <c r="F65" s="56" t="s">
        <v>605</v>
      </c>
      <c r="G65" s="56"/>
      <c r="H65" s="72"/>
      <c r="I65" s="5" t="s">
        <v>914</v>
      </c>
      <c r="J65" s="58">
        <v>3.6</v>
      </c>
      <c r="K65" s="5" t="s">
        <v>15</v>
      </c>
      <c r="L65" s="5" t="s">
        <v>967</v>
      </c>
      <c r="M65" s="2">
        <v>6</v>
      </c>
      <c r="N65" s="2">
        <v>12</v>
      </c>
      <c r="O65" s="2">
        <v>210</v>
      </c>
      <c r="P65" s="2">
        <v>2</v>
      </c>
      <c r="Q65" s="2">
        <f t="shared" si="2"/>
        <v>420</v>
      </c>
      <c r="R65" s="2">
        <v>42</v>
      </c>
      <c r="S65" s="50">
        <f t="shared" si="1"/>
        <v>211.68</v>
      </c>
    </row>
    <row r="66" spans="1:19" ht="20.100000000000001" customHeight="1" x14ac:dyDescent="0.4">
      <c r="A66" s="16" t="s">
        <v>66</v>
      </c>
      <c r="B66" s="56">
        <v>7</v>
      </c>
      <c r="C66" s="56" t="s">
        <v>598</v>
      </c>
      <c r="D66" s="56">
        <v>13</v>
      </c>
      <c r="E66" s="56">
        <v>2</v>
      </c>
      <c r="F66" s="56" t="s">
        <v>605</v>
      </c>
      <c r="G66" s="56"/>
      <c r="H66" s="72"/>
      <c r="I66" s="5" t="s">
        <v>914</v>
      </c>
      <c r="J66" s="58">
        <v>3</v>
      </c>
      <c r="K66" s="5" t="s">
        <v>118</v>
      </c>
      <c r="L66" s="5" t="s">
        <v>967</v>
      </c>
      <c r="M66" s="2">
        <v>2</v>
      </c>
      <c r="N66" s="2">
        <v>2</v>
      </c>
      <c r="O66" s="2">
        <v>210</v>
      </c>
      <c r="P66" s="2">
        <v>2</v>
      </c>
      <c r="Q66" s="2">
        <f t="shared" si="2"/>
        <v>420</v>
      </c>
      <c r="R66" s="2">
        <v>42</v>
      </c>
      <c r="S66" s="50">
        <f t="shared" si="1"/>
        <v>35.28</v>
      </c>
    </row>
    <row r="67" spans="1:19" ht="20.100000000000001" customHeight="1" x14ac:dyDescent="0.4">
      <c r="A67" s="16" t="s">
        <v>90</v>
      </c>
      <c r="B67" s="56">
        <v>7</v>
      </c>
      <c r="C67" s="56" t="s">
        <v>598</v>
      </c>
      <c r="D67" s="56">
        <v>13</v>
      </c>
      <c r="E67" s="56">
        <v>2</v>
      </c>
      <c r="F67" s="56" t="s">
        <v>605</v>
      </c>
      <c r="G67" s="56"/>
      <c r="H67" s="72"/>
      <c r="I67" s="5" t="s">
        <v>914</v>
      </c>
      <c r="J67" s="58">
        <v>4.5</v>
      </c>
      <c r="K67" s="5" t="s">
        <v>306</v>
      </c>
      <c r="L67" s="5" t="s">
        <v>967</v>
      </c>
      <c r="M67" s="2">
        <v>6</v>
      </c>
      <c r="N67" s="2">
        <v>6</v>
      </c>
      <c r="O67" s="2">
        <v>210</v>
      </c>
      <c r="P67" s="2">
        <v>2</v>
      </c>
      <c r="Q67" s="2">
        <f t="shared" si="2"/>
        <v>420</v>
      </c>
      <c r="R67" s="2">
        <v>42</v>
      </c>
      <c r="S67" s="50">
        <f t="shared" si="1"/>
        <v>105.84</v>
      </c>
    </row>
    <row r="68" spans="1:19" ht="20.100000000000001" customHeight="1" x14ac:dyDescent="0.4">
      <c r="A68" s="16" t="s">
        <v>13</v>
      </c>
      <c r="B68" s="56">
        <v>7</v>
      </c>
      <c r="C68" s="56" t="s">
        <v>598</v>
      </c>
      <c r="D68" s="56">
        <v>13</v>
      </c>
      <c r="E68" s="56">
        <v>2</v>
      </c>
      <c r="F68" s="56" t="s">
        <v>605</v>
      </c>
      <c r="G68" s="56"/>
      <c r="H68" s="72"/>
      <c r="I68" s="5" t="s">
        <v>915</v>
      </c>
      <c r="J68" s="58">
        <v>3.6</v>
      </c>
      <c r="K68" s="5" t="s">
        <v>15</v>
      </c>
      <c r="L68" s="5" t="s">
        <v>967</v>
      </c>
      <c r="M68" s="2">
        <v>6</v>
      </c>
      <c r="N68" s="2">
        <v>12</v>
      </c>
      <c r="O68" s="2">
        <v>210</v>
      </c>
      <c r="P68" s="2">
        <v>4</v>
      </c>
      <c r="Q68" s="2">
        <f t="shared" si="2"/>
        <v>840</v>
      </c>
      <c r="R68" s="2">
        <v>42</v>
      </c>
      <c r="S68" s="50">
        <f t="shared" si="1"/>
        <v>423.36</v>
      </c>
    </row>
    <row r="69" spans="1:19" ht="20.100000000000001" customHeight="1" x14ac:dyDescent="0.4">
      <c r="A69" s="16" t="s">
        <v>66</v>
      </c>
      <c r="B69" s="56">
        <v>7</v>
      </c>
      <c r="C69" s="56" t="s">
        <v>598</v>
      </c>
      <c r="D69" s="56">
        <v>13</v>
      </c>
      <c r="E69" s="56">
        <v>2</v>
      </c>
      <c r="F69" s="56" t="s">
        <v>605</v>
      </c>
      <c r="G69" s="56"/>
      <c r="H69" s="72"/>
      <c r="I69" s="5" t="s">
        <v>915</v>
      </c>
      <c r="J69" s="58">
        <v>3</v>
      </c>
      <c r="K69" s="5" t="s">
        <v>118</v>
      </c>
      <c r="L69" s="5" t="s">
        <v>967</v>
      </c>
      <c r="M69" s="2">
        <v>2</v>
      </c>
      <c r="N69" s="2">
        <v>2</v>
      </c>
      <c r="O69" s="2">
        <v>210</v>
      </c>
      <c r="P69" s="2">
        <v>4</v>
      </c>
      <c r="Q69" s="2">
        <f t="shared" si="2"/>
        <v>840</v>
      </c>
      <c r="R69" s="2">
        <v>42</v>
      </c>
      <c r="S69" s="50">
        <f t="shared" si="1"/>
        <v>70.56</v>
      </c>
    </row>
    <row r="70" spans="1:19" ht="20.100000000000001" customHeight="1" x14ac:dyDescent="0.4">
      <c r="A70" s="16" t="s">
        <v>90</v>
      </c>
      <c r="B70" s="56">
        <v>7</v>
      </c>
      <c r="C70" s="56" t="s">
        <v>598</v>
      </c>
      <c r="D70" s="56">
        <v>13</v>
      </c>
      <c r="E70" s="56">
        <v>2</v>
      </c>
      <c r="F70" s="56" t="s">
        <v>605</v>
      </c>
      <c r="G70" s="56"/>
      <c r="H70" s="72"/>
      <c r="I70" s="5" t="s">
        <v>915</v>
      </c>
      <c r="J70" s="58">
        <v>4.5</v>
      </c>
      <c r="K70" s="5" t="s">
        <v>306</v>
      </c>
      <c r="L70" s="5" t="s">
        <v>967</v>
      </c>
      <c r="M70" s="2">
        <v>6</v>
      </c>
      <c r="N70" s="2">
        <v>6</v>
      </c>
      <c r="O70" s="2">
        <v>210</v>
      </c>
      <c r="P70" s="2">
        <v>4</v>
      </c>
      <c r="Q70" s="2">
        <f t="shared" si="2"/>
        <v>840</v>
      </c>
      <c r="R70" s="2">
        <v>42</v>
      </c>
      <c r="S70" s="50">
        <f t="shared" si="1"/>
        <v>211.68</v>
      </c>
    </row>
    <row r="71" spans="1:19" ht="20.100000000000001" customHeight="1" x14ac:dyDescent="0.4">
      <c r="A71" s="16" t="s">
        <v>13</v>
      </c>
      <c r="B71" s="56">
        <v>7</v>
      </c>
      <c r="C71" s="56" t="s">
        <v>598</v>
      </c>
      <c r="D71" s="56">
        <v>13</v>
      </c>
      <c r="E71" s="56">
        <v>2</v>
      </c>
      <c r="F71" s="56" t="s">
        <v>605</v>
      </c>
      <c r="G71" s="56"/>
      <c r="H71" s="72"/>
      <c r="I71" s="5" t="s">
        <v>916</v>
      </c>
      <c r="J71" s="58">
        <v>3.6</v>
      </c>
      <c r="K71" s="5" t="s">
        <v>15</v>
      </c>
      <c r="L71" s="5" t="s">
        <v>967</v>
      </c>
      <c r="M71" s="2">
        <v>6</v>
      </c>
      <c r="N71" s="2">
        <v>12</v>
      </c>
      <c r="O71" s="2">
        <v>210</v>
      </c>
      <c r="P71" s="2">
        <v>2</v>
      </c>
      <c r="Q71" s="2">
        <f t="shared" si="2"/>
        <v>420</v>
      </c>
      <c r="R71" s="2">
        <v>42</v>
      </c>
      <c r="S71" s="50">
        <f t="shared" ref="S71:S103" si="3">N71*Q71*R71/1000</f>
        <v>211.68</v>
      </c>
    </row>
    <row r="72" spans="1:19" ht="20.100000000000001" customHeight="1" x14ac:dyDescent="0.4">
      <c r="A72" s="16" t="s">
        <v>66</v>
      </c>
      <c r="B72" s="56">
        <v>7</v>
      </c>
      <c r="C72" s="56" t="s">
        <v>598</v>
      </c>
      <c r="D72" s="56">
        <v>13</v>
      </c>
      <c r="E72" s="56">
        <v>2</v>
      </c>
      <c r="F72" s="56" t="s">
        <v>605</v>
      </c>
      <c r="G72" s="54"/>
      <c r="H72" s="72"/>
      <c r="I72" s="5" t="s">
        <v>916</v>
      </c>
      <c r="J72" s="58">
        <v>3</v>
      </c>
      <c r="K72" s="5" t="s">
        <v>118</v>
      </c>
      <c r="L72" s="5" t="s">
        <v>967</v>
      </c>
      <c r="M72" s="2">
        <v>2</v>
      </c>
      <c r="N72" s="2">
        <v>2</v>
      </c>
      <c r="O72" s="2">
        <v>210</v>
      </c>
      <c r="P72" s="2">
        <v>2</v>
      </c>
      <c r="Q72" s="2">
        <f t="shared" si="2"/>
        <v>420</v>
      </c>
      <c r="R72" s="2">
        <v>42</v>
      </c>
      <c r="S72" s="50">
        <f t="shared" si="3"/>
        <v>35.28</v>
      </c>
    </row>
    <row r="73" spans="1:19" ht="20.100000000000001" customHeight="1" x14ac:dyDescent="0.4">
      <c r="A73" s="16" t="s">
        <v>90</v>
      </c>
      <c r="B73" s="56">
        <v>7</v>
      </c>
      <c r="C73" s="56" t="s">
        <v>598</v>
      </c>
      <c r="D73" s="56">
        <v>13</v>
      </c>
      <c r="E73" s="56">
        <v>2</v>
      </c>
      <c r="F73" s="56" t="s">
        <v>605</v>
      </c>
      <c r="G73" s="54"/>
      <c r="H73" s="72"/>
      <c r="I73" s="5" t="s">
        <v>916</v>
      </c>
      <c r="J73" s="58">
        <v>4.5</v>
      </c>
      <c r="K73" s="5" t="s">
        <v>306</v>
      </c>
      <c r="L73" s="5" t="s">
        <v>967</v>
      </c>
      <c r="M73" s="2">
        <v>6</v>
      </c>
      <c r="N73" s="2">
        <v>6</v>
      </c>
      <c r="O73" s="2">
        <v>210</v>
      </c>
      <c r="P73" s="2">
        <v>2</v>
      </c>
      <c r="Q73" s="2">
        <f t="shared" si="2"/>
        <v>420</v>
      </c>
      <c r="R73" s="2">
        <v>42</v>
      </c>
      <c r="S73" s="50">
        <f t="shared" si="3"/>
        <v>105.84</v>
      </c>
    </row>
    <row r="74" spans="1:19" ht="20.100000000000001" customHeight="1" x14ac:dyDescent="0.4">
      <c r="A74" s="16" t="s">
        <v>18</v>
      </c>
      <c r="B74" s="56">
        <v>7</v>
      </c>
      <c r="C74" s="56" t="s">
        <v>598</v>
      </c>
      <c r="D74" s="56">
        <v>13</v>
      </c>
      <c r="E74" s="56">
        <v>2</v>
      </c>
      <c r="F74" s="56" t="s">
        <v>605</v>
      </c>
      <c r="G74" s="54"/>
      <c r="H74" s="72"/>
      <c r="I74" s="5" t="s">
        <v>803</v>
      </c>
      <c r="J74" s="58">
        <v>2.8</v>
      </c>
      <c r="K74" s="5" t="s">
        <v>993</v>
      </c>
      <c r="L74" s="5" t="s">
        <v>966</v>
      </c>
      <c r="M74" s="2">
        <v>1</v>
      </c>
      <c r="N74" s="2">
        <v>2</v>
      </c>
      <c r="O74" s="2">
        <v>210</v>
      </c>
      <c r="P74" s="2">
        <v>10</v>
      </c>
      <c r="Q74" s="2">
        <f t="shared" si="2"/>
        <v>2100</v>
      </c>
      <c r="R74" s="2">
        <v>22</v>
      </c>
      <c r="S74" s="50">
        <f t="shared" si="3"/>
        <v>92.4</v>
      </c>
    </row>
    <row r="75" spans="1:19" ht="20.100000000000001" customHeight="1" x14ac:dyDescent="0.4">
      <c r="A75" s="16" t="s">
        <v>18</v>
      </c>
      <c r="B75" s="56">
        <v>7</v>
      </c>
      <c r="C75" s="56" t="s">
        <v>598</v>
      </c>
      <c r="D75" s="56">
        <v>13</v>
      </c>
      <c r="E75" s="56">
        <v>2</v>
      </c>
      <c r="F75" s="56" t="s">
        <v>605</v>
      </c>
      <c r="G75" s="54"/>
      <c r="H75" s="72"/>
      <c r="I75" s="5" t="s">
        <v>804</v>
      </c>
      <c r="J75" s="58">
        <v>2.8</v>
      </c>
      <c r="K75" s="5" t="s">
        <v>993</v>
      </c>
      <c r="L75" s="5" t="s">
        <v>966</v>
      </c>
      <c r="M75" s="2">
        <v>1</v>
      </c>
      <c r="N75" s="2">
        <v>2</v>
      </c>
      <c r="O75" s="2">
        <v>210</v>
      </c>
      <c r="P75" s="2">
        <v>10</v>
      </c>
      <c r="Q75" s="2">
        <f t="shared" si="2"/>
        <v>2100</v>
      </c>
      <c r="R75" s="2">
        <v>22</v>
      </c>
      <c r="S75" s="50">
        <f t="shared" si="3"/>
        <v>92.4</v>
      </c>
    </row>
    <row r="76" spans="1:19" ht="20.100000000000001" customHeight="1" x14ac:dyDescent="0.4">
      <c r="A76" s="16" t="s">
        <v>10</v>
      </c>
      <c r="B76" s="56">
        <v>7</v>
      </c>
      <c r="C76" s="56" t="s">
        <v>598</v>
      </c>
      <c r="D76" s="56">
        <v>13</v>
      </c>
      <c r="E76" s="56">
        <v>3</v>
      </c>
      <c r="F76" s="56" t="s">
        <v>605</v>
      </c>
      <c r="G76" s="54"/>
      <c r="H76" s="72" t="s">
        <v>437</v>
      </c>
      <c r="I76" s="5" t="s">
        <v>123</v>
      </c>
      <c r="J76" s="58">
        <v>3</v>
      </c>
      <c r="K76" s="5" t="s">
        <v>17</v>
      </c>
      <c r="L76" s="5" t="s">
        <v>966</v>
      </c>
      <c r="M76" s="2">
        <v>4</v>
      </c>
      <c r="N76" s="2">
        <v>8</v>
      </c>
      <c r="O76" s="2">
        <v>210</v>
      </c>
      <c r="P76" s="2">
        <v>10</v>
      </c>
      <c r="Q76" s="2">
        <f t="shared" si="2"/>
        <v>2100</v>
      </c>
      <c r="R76" s="2">
        <v>22</v>
      </c>
      <c r="S76" s="50">
        <f t="shared" si="3"/>
        <v>369.6</v>
      </c>
    </row>
    <row r="77" spans="1:19" ht="20.100000000000001" customHeight="1" x14ac:dyDescent="0.4">
      <c r="A77" s="16" t="s">
        <v>13</v>
      </c>
      <c r="B77" s="56">
        <v>7</v>
      </c>
      <c r="C77" s="56" t="s">
        <v>598</v>
      </c>
      <c r="D77" s="56">
        <v>13</v>
      </c>
      <c r="E77" s="56">
        <v>3</v>
      </c>
      <c r="F77" s="56" t="s">
        <v>605</v>
      </c>
      <c r="G77" s="54"/>
      <c r="H77" s="72"/>
      <c r="I77" s="5" t="s">
        <v>102</v>
      </c>
      <c r="J77" s="58">
        <v>4.2</v>
      </c>
      <c r="K77" s="5" t="s">
        <v>15</v>
      </c>
      <c r="L77" s="5" t="s">
        <v>967</v>
      </c>
      <c r="M77" s="2">
        <v>16</v>
      </c>
      <c r="N77" s="2">
        <v>32</v>
      </c>
      <c r="O77" s="2">
        <v>210</v>
      </c>
      <c r="P77" s="2">
        <v>4</v>
      </c>
      <c r="Q77" s="2">
        <f t="shared" si="2"/>
        <v>840</v>
      </c>
      <c r="R77" s="2">
        <v>42</v>
      </c>
      <c r="S77" s="50">
        <f t="shared" si="3"/>
        <v>1128.96</v>
      </c>
    </row>
    <row r="78" spans="1:19" ht="20.100000000000001" customHeight="1" x14ac:dyDescent="0.4">
      <c r="A78" s="16" t="s">
        <v>24</v>
      </c>
      <c r="B78" s="56">
        <v>7</v>
      </c>
      <c r="C78" s="56" t="s">
        <v>598</v>
      </c>
      <c r="D78" s="56">
        <v>13</v>
      </c>
      <c r="E78" s="56">
        <v>3</v>
      </c>
      <c r="F78" s="56" t="s">
        <v>605</v>
      </c>
      <c r="G78" s="54"/>
      <c r="H78" s="72"/>
      <c r="I78" s="5" t="s">
        <v>102</v>
      </c>
      <c r="J78" s="58">
        <v>4.2</v>
      </c>
      <c r="K78" s="5" t="s">
        <v>12</v>
      </c>
      <c r="L78" s="5" t="s">
        <v>967</v>
      </c>
      <c r="M78" s="2">
        <v>6</v>
      </c>
      <c r="N78" s="2">
        <v>6</v>
      </c>
      <c r="O78" s="2">
        <v>210</v>
      </c>
      <c r="P78" s="2">
        <v>4</v>
      </c>
      <c r="Q78" s="2">
        <f t="shared" si="2"/>
        <v>840</v>
      </c>
      <c r="R78" s="2">
        <v>42</v>
      </c>
      <c r="S78" s="50">
        <f t="shared" si="3"/>
        <v>211.68</v>
      </c>
    </row>
    <row r="79" spans="1:19" ht="20.100000000000001" customHeight="1" x14ac:dyDescent="0.4">
      <c r="A79" s="16" t="s">
        <v>66</v>
      </c>
      <c r="B79" s="56">
        <v>7</v>
      </c>
      <c r="C79" s="56" t="s">
        <v>598</v>
      </c>
      <c r="D79" s="56">
        <v>13</v>
      </c>
      <c r="E79" s="56">
        <v>3</v>
      </c>
      <c r="F79" s="56" t="s">
        <v>605</v>
      </c>
      <c r="G79" s="54"/>
      <c r="H79" s="72"/>
      <c r="I79" s="5" t="s">
        <v>102</v>
      </c>
      <c r="J79" s="58">
        <v>3</v>
      </c>
      <c r="K79" s="5" t="s">
        <v>118</v>
      </c>
      <c r="L79" s="5" t="s">
        <v>967</v>
      </c>
      <c r="M79" s="2">
        <v>2</v>
      </c>
      <c r="N79" s="2">
        <v>2</v>
      </c>
      <c r="O79" s="2">
        <v>210</v>
      </c>
      <c r="P79" s="2">
        <v>4</v>
      </c>
      <c r="Q79" s="2">
        <f t="shared" si="2"/>
        <v>840</v>
      </c>
      <c r="R79" s="2">
        <v>42</v>
      </c>
      <c r="S79" s="50">
        <f t="shared" si="3"/>
        <v>70.56</v>
      </c>
    </row>
    <row r="80" spans="1:19" ht="20.100000000000001" customHeight="1" x14ac:dyDescent="0.4">
      <c r="A80" s="16" t="s">
        <v>13</v>
      </c>
      <c r="B80" s="56">
        <v>7</v>
      </c>
      <c r="C80" s="56" t="s">
        <v>598</v>
      </c>
      <c r="D80" s="56">
        <v>13</v>
      </c>
      <c r="E80" s="56">
        <v>3</v>
      </c>
      <c r="F80" s="56" t="s">
        <v>605</v>
      </c>
      <c r="G80" s="54"/>
      <c r="H80" s="72"/>
      <c r="I80" s="5" t="s">
        <v>243</v>
      </c>
      <c r="J80" s="58">
        <v>3</v>
      </c>
      <c r="K80" s="5" t="s">
        <v>15</v>
      </c>
      <c r="L80" s="5" t="s">
        <v>967</v>
      </c>
      <c r="M80" s="2">
        <v>3</v>
      </c>
      <c r="N80" s="2">
        <v>6</v>
      </c>
      <c r="O80" s="2">
        <v>210</v>
      </c>
      <c r="P80" s="2">
        <v>1</v>
      </c>
      <c r="Q80" s="2">
        <f t="shared" si="2"/>
        <v>210</v>
      </c>
      <c r="R80" s="2">
        <v>42</v>
      </c>
      <c r="S80" s="50">
        <f t="shared" si="3"/>
        <v>52.92</v>
      </c>
    </row>
    <row r="81" spans="1:19" ht="20.100000000000001" customHeight="1" x14ac:dyDescent="0.4">
      <c r="A81" s="16" t="s">
        <v>13</v>
      </c>
      <c r="B81" s="56">
        <v>7</v>
      </c>
      <c r="C81" s="56" t="s">
        <v>598</v>
      </c>
      <c r="D81" s="56">
        <v>13</v>
      </c>
      <c r="E81" s="56">
        <v>3</v>
      </c>
      <c r="F81" s="56" t="s">
        <v>605</v>
      </c>
      <c r="G81" s="54"/>
      <c r="H81" s="72"/>
      <c r="I81" s="5" t="s">
        <v>238</v>
      </c>
      <c r="J81" s="58">
        <v>3</v>
      </c>
      <c r="K81" s="5" t="s">
        <v>15</v>
      </c>
      <c r="L81" s="5" t="s">
        <v>967</v>
      </c>
      <c r="M81" s="2">
        <v>3</v>
      </c>
      <c r="N81" s="2">
        <v>6</v>
      </c>
      <c r="O81" s="2">
        <v>210</v>
      </c>
      <c r="P81" s="2">
        <v>1</v>
      </c>
      <c r="Q81" s="2">
        <f t="shared" si="2"/>
        <v>210</v>
      </c>
      <c r="R81" s="2">
        <v>42</v>
      </c>
      <c r="S81" s="50">
        <f t="shared" si="3"/>
        <v>52.92</v>
      </c>
    </row>
    <row r="82" spans="1:19" ht="20.100000000000001" customHeight="1" x14ac:dyDescent="0.4">
      <c r="A82" s="16" t="s">
        <v>13</v>
      </c>
      <c r="B82" s="56">
        <v>7</v>
      </c>
      <c r="C82" s="56" t="s">
        <v>598</v>
      </c>
      <c r="D82" s="56">
        <v>13</v>
      </c>
      <c r="E82" s="56">
        <v>3</v>
      </c>
      <c r="F82" s="56" t="s">
        <v>605</v>
      </c>
      <c r="G82" s="54"/>
      <c r="H82" s="72"/>
      <c r="I82" s="5" t="s">
        <v>88</v>
      </c>
      <c r="J82" s="58">
        <v>3</v>
      </c>
      <c r="K82" s="5" t="s">
        <v>15</v>
      </c>
      <c r="L82" s="5" t="s">
        <v>967</v>
      </c>
      <c r="M82" s="2">
        <v>9</v>
      </c>
      <c r="N82" s="2">
        <v>18</v>
      </c>
      <c r="O82" s="2">
        <v>210</v>
      </c>
      <c r="P82" s="2">
        <v>4</v>
      </c>
      <c r="Q82" s="2">
        <f t="shared" si="2"/>
        <v>840</v>
      </c>
      <c r="R82" s="2">
        <v>42</v>
      </c>
      <c r="S82" s="50">
        <f t="shared" si="3"/>
        <v>635.04</v>
      </c>
    </row>
    <row r="83" spans="1:19" ht="20.100000000000001" customHeight="1" x14ac:dyDescent="0.4">
      <c r="A83" s="16" t="s">
        <v>66</v>
      </c>
      <c r="B83" s="56">
        <v>7</v>
      </c>
      <c r="C83" s="56" t="s">
        <v>598</v>
      </c>
      <c r="D83" s="56">
        <v>13</v>
      </c>
      <c r="E83" s="56">
        <v>3</v>
      </c>
      <c r="F83" s="56" t="s">
        <v>605</v>
      </c>
      <c r="G83" s="54"/>
      <c r="H83" s="72"/>
      <c r="I83" s="5" t="s">
        <v>88</v>
      </c>
      <c r="J83" s="58">
        <v>3</v>
      </c>
      <c r="K83" s="5" t="s">
        <v>118</v>
      </c>
      <c r="L83" s="5" t="s">
        <v>967</v>
      </c>
      <c r="M83" s="2">
        <v>2</v>
      </c>
      <c r="N83" s="2">
        <v>2</v>
      </c>
      <c r="O83" s="2">
        <v>210</v>
      </c>
      <c r="P83" s="2">
        <v>4</v>
      </c>
      <c r="Q83" s="2">
        <f t="shared" si="2"/>
        <v>840</v>
      </c>
      <c r="R83" s="2">
        <v>42</v>
      </c>
      <c r="S83" s="50">
        <f t="shared" si="3"/>
        <v>70.56</v>
      </c>
    </row>
    <row r="84" spans="1:19" ht="20.100000000000001" customHeight="1" x14ac:dyDescent="0.4">
      <c r="A84" s="16" t="s">
        <v>13</v>
      </c>
      <c r="B84" s="56">
        <v>7</v>
      </c>
      <c r="C84" s="56" t="s">
        <v>598</v>
      </c>
      <c r="D84" s="56">
        <v>13</v>
      </c>
      <c r="E84" s="56">
        <v>3</v>
      </c>
      <c r="F84" s="56" t="s">
        <v>605</v>
      </c>
      <c r="G84" s="54"/>
      <c r="H84" s="72"/>
      <c r="I84" s="5" t="s">
        <v>101</v>
      </c>
      <c r="J84" s="58">
        <v>3</v>
      </c>
      <c r="K84" s="5" t="s">
        <v>15</v>
      </c>
      <c r="L84" s="5" t="s">
        <v>967</v>
      </c>
      <c r="M84" s="2">
        <v>12</v>
      </c>
      <c r="N84" s="2">
        <v>24</v>
      </c>
      <c r="O84" s="2">
        <v>210</v>
      </c>
      <c r="P84" s="2">
        <v>4</v>
      </c>
      <c r="Q84" s="2">
        <f t="shared" si="2"/>
        <v>840</v>
      </c>
      <c r="R84" s="2">
        <v>42</v>
      </c>
      <c r="S84" s="50">
        <f t="shared" si="3"/>
        <v>846.72</v>
      </c>
    </row>
    <row r="85" spans="1:19" ht="20.100000000000001" customHeight="1" x14ac:dyDescent="0.4">
      <c r="A85" s="16" t="s">
        <v>66</v>
      </c>
      <c r="B85" s="56">
        <v>7</v>
      </c>
      <c r="C85" s="56" t="s">
        <v>598</v>
      </c>
      <c r="D85" s="56">
        <v>13</v>
      </c>
      <c r="E85" s="56">
        <v>3</v>
      </c>
      <c r="F85" s="56" t="s">
        <v>605</v>
      </c>
      <c r="G85" s="54"/>
      <c r="H85" s="72"/>
      <c r="I85" s="5" t="s">
        <v>101</v>
      </c>
      <c r="J85" s="58">
        <v>3</v>
      </c>
      <c r="K85" s="5" t="s">
        <v>118</v>
      </c>
      <c r="L85" s="5" t="s">
        <v>967</v>
      </c>
      <c r="M85" s="2">
        <v>2</v>
      </c>
      <c r="N85" s="2">
        <v>2</v>
      </c>
      <c r="O85" s="2">
        <v>210</v>
      </c>
      <c r="P85" s="2">
        <v>4</v>
      </c>
      <c r="Q85" s="2">
        <f t="shared" si="2"/>
        <v>840</v>
      </c>
      <c r="R85" s="2">
        <v>42</v>
      </c>
      <c r="S85" s="50">
        <f t="shared" si="3"/>
        <v>70.56</v>
      </c>
    </row>
    <row r="86" spans="1:19" ht="20.100000000000001" customHeight="1" x14ac:dyDescent="0.4">
      <c r="A86" s="16" t="s">
        <v>13</v>
      </c>
      <c r="B86" s="56">
        <v>7</v>
      </c>
      <c r="C86" s="56" t="s">
        <v>598</v>
      </c>
      <c r="D86" s="56">
        <v>13</v>
      </c>
      <c r="E86" s="56">
        <v>3</v>
      </c>
      <c r="F86" s="56" t="s">
        <v>605</v>
      </c>
      <c r="G86" s="54"/>
      <c r="H86" s="72"/>
      <c r="I86" s="5" t="s">
        <v>339</v>
      </c>
      <c r="J86" s="58">
        <v>3</v>
      </c>
      <c r="K86" s="5" t="s">
        <v>15</v>
      </c>
      <c r="L86" s="5" t="s">
        <v>967</v>
      </c>
      <c r="M86" s="2">
        <v>3</v>
      </c>
      <c r="N86" s="2">
        <v>6</v>
      </c>
      <c r="O86" s="2">
        <v>210</v>
      </c>
      <c r="P86" s="2">
        <v>1</v>
      </c>
      <c r="Q86" s="2">
        <f t="shared" si="2"/>
        <v>210</v>
      </c>
      <c r="R86" s="2">
        <v>42</v>
      </c>
      <c r="S86" s="50">
        <f t="shared" si="3"/>
        <v>52.92</v>
      </c>
    </row>
    <row r="87" spans="1:19" ht="20.100000000000001" customHeight="1" x14ac:dyDescent="0.4">
      <c r="A87" s="16" t="s">
        <v>13</v>
      </c>
      <c r="B87" s="56">
        <v>7</v>
      </c>
      <c r="C87" s="56" t="s">
        <v>598</v>
      </c>
      <c r="D87" s="56">
        <v>13</v>
      </c>
      <c r="E87" s="56">
        <v>3</v>
      </c>
      <c r="F87" s="56" t="s">
        <v>605</v>
      </c>
      <c r="G87" s="54"/>
      <c r="H87" s="72"/>
      <c r="I87" s="5" t="s">
        <v>340</v>
      </c>
      <c r="J87" s="58">
        <v>3</v>
      </c>
      <c r="K87" s="5" t="s">
        <v>15</v>
      </c>
      <c r="L87" s="5" t="s">
        <v>967</v>
      </c>
      <c r="M87" s="2">
        <v>3</v>
      </c>
      <c r="N87" s="2">
        <v>6</v>
      </c>
      <c r="O87" s="2">
        <v>210</v>
      </c>
      <c r="P87" s="2">
        <v>1</v>
      </c>
      <c r="Q87" s="2">
        <f t="shared" si="2"/>
        <v>210</v>
      </c>
      <c r="R87" s="2">
        <v>42</v>
      </c>
      <c r="S87" s="50">
        <f t="shared" si="3"/>
        <v>52.92</v>
      </c>
    </row>
    <row r="88" spans="1:19" ht="20.100000000000001" customHeight="1" x14ac:dyDescent="0.4">
      <c r="A88" s="16" t="s">
        <v>13</v>
      </c>
      <c r="B88" s="56">
        <v>7</v>
      </c>
      <c r="C88" s="56" t="s">
        <v>598</v>
      </c>
      <c r="D88" s="56">
        <v>13</v>
      </c>
      <c r="E88" s="56">
        <v>3</v>
      </c>
      <c r="F88" s="56" t="s">
        <v>605</v>
      </c>
      <c r="G88" s="54"/>
      <c r="H88" s="72"/>
      <c r="I88" s="5" t="s">
        <v>95</v>
      </c>
      <c r="J88" s="58">
        <v>3</v>
      </c>
      <c r="K88" s="5" t="s">
        <v>15</v>
      </c>
      <c r="L88" s="5" t="s">
        <v>967</v>
      </c>
      <c r="M88" s="2">
        <v>11</v>
      </c>
      <c r="N88" s="2">
        <v>22</v>
      </c>
      <c r="O88" s="2">
        <v>210</v>
      </c>
      <c r="P88" s="2">
        <v>4</v>
      </c>
      <c r="Q88" s="2">
        <f t="shared" si="2"/>
        <v>840</v>
      </c>
      <c r="R88" s="2">
        <v>42</v>
      </c>
      <c r="S88" s="50">
        <f t="shared" si="3"/>
        <v>776.16</v>
      </c>
    </row>
    <row r="89" spans="1:19" ht="20.100000000000001" customHeight="1" x14ac:dyDescent="0.4">
      <c r="A89" s="16" t="s">
        <v>53</v>
      </c>
      <c r="B89" s="56">
        <v>7</v>
      </c>
      <c r="C89" s="56" t="s">
        <v>598</v>
      </c>
      <c r="D89" s="56">
        <v>13</v>
      </c>
      <c r="E89" s="56">
        <v>3</v>
      </c>
      <c r="F89" s="56" t="s">
        <v>605</v>
      </c>
      <c r="G89" s="54"/>
      <c r="H89" s="72"/>
      <c r="I89" s="5" t="s">
        <v>95</v>
      </c>
      <c r="J89" s="58">
        <v>3</v>
      </c>
      <c r="K89" s="5" t="s">
        <v>22</v>
      </c>
      <c r="L89" s="5" t="s">
        <v>965</v>
      </c>
      <c r="M89" s="2">
        <v>1</v>
      </c>
      <c r="N89" s="2">
        <v>1</v>
      </c>
      <c r="O89" s="2">
        <v>210</v>
      </c>
      <c r="P89" s="2">
        <v>4</v>
      </c>
      <c r="Q89" s="2">
        <f t="shared" si="2"/>
        <v>840</v>
      </c>
      <c r="R89" s="2">
        <v>12</v>
      </c>
      <c r="S89" s="50">
        <f t="shared" si="3"/>
        <v>10.08</v>
      </c>
    </row>
    <row r="90" spans="1:19" ht="20.100000000000001" customHeight="1" x14ac:dyDescent="0.4">
      <c r="A90" s="16" t="s">
        <v>66</v>
      </c>
      <c r="B90" s="56">
        <v>7</v>
      </c>
      <c r="C90" s="56" t="s">
        <v>598</v>
      </c>
      <c r="D90" s="56">
        <v>13</v>
      </c>
      <c r="E90" s="56">
        <v>3</v>
      </c>
      <c r="F90" s="56" t="s">
        <v>605</v>
      </c>
      <c r="G90" s="54"/>
      <c r="H90" s="72"/>
      <c r="I90" s="5" t="s">
        <v>95</v>
      </c>
      <c r="J90" s="58">
        <v>3</v>
      </c>
      <c r="K90" s="5" t="s">
        <v>118</v>
      </c>
      <c r="L90" s="5" t="s">
        <v>967</v>
      </c>
      <c r="M90" s="2">
        <v>2</v>
      </c>
      <c r="N90" s="2">
        <v>2</v>
      </c>
      <c r="O90" s="2">
        <v>210</v>
      </c>
      <c r="P90" s="2">
        <v>4</v>
      </c>
      <c r="Q90" s="2">
        <f t="shared" si="2"/>
        <v>840</v>
      </c>
      <c r="R90" s="2">
        <v>42</v>
      </c>
      <c r="S90" s="50">
        <f t="shared" si="3"/>
        <v>70.56</v>
      </c>
    </row>
    <row r="91" spans="1:19" ht="20.100000000000001" customHeight="1" x14ac:dyDescent="0.4">
      <c r="A91" s="16" t="s">
        <v>51</v>
      </c>
      <c r="B91" s="56">
        <v>7</v>
      </c>
      <c r="C91" s="56" t="s">
        <v>598</v>
      </c>
      <c r="D91" s="56">
        <v>13</v>
      </c>
      <c r="E91" s="56">
        <v>3</v>
      </c>
      <c r="F91" s="56" t="s">
        <v>605</v>
      </c>
      <c r="G91" s="54"/>
      <c r="H91" s="72"/>
      <c r="I91" s="5" t="s">
        <v>95</v>
      </c>
      <c r="J91" s="58">
        <v>3</v>
      </c>
      <c r="K91" s="5" t="s">
        <v>147</v>
      </c>
      <c r="L91" s="5" t="s">
        <v>994</v>
      </c>
      <c r="M91" s="2">
        <v>1</v>
      </c>
      <c r="N91" s="2">
        <v>1</v>
      </c>
      <c r="O91" s="2">
        <v>210</v>
      </c>
      <c r="P91" s="2">
        <v>4</v>
      </c>
      <c r="Q91" s="2">
        <f t="shared" si="2"/>
        <v>840</v>
      </c>
      <c r="R91" s="2">
        <v>40</v>
      </c>
      <c r="S91" s="50">
        <f t="shared" si="3"/>
        <v>33.6</v>
      </c>
    </row>
    <row r="92" spans="1:19" ht="20.100000000000001" customHeight="1" x14ac:dyDescent="0.4">
      <c r="A92" s="30"/>
      <c r="B92" s="56">
        <v>7</v>
      </c>
      <c r="C92" s="56" t="s">
        <v>598</v>
      </c>
      <c r="D92" s="56">
        <v>13</v>
      </c>
      <c r="E92" s="56">
        <v>3</v>
      </c>
      <c r="F92" s="56" t="s">
        <v>579</v>
      </c>
      <c r="G92" s="54"/>
      <c r="H92" s="72"/>
      <c r="I92" s="5" t="s">
        <v>805</v>
      </c>
      <c r="J92" s="58">
        <v>2.8</v>
      </c>
      <c r="K92" s="5" t="s">
        <v>993</v>
      </c>
      <c r="L92" s="5" t="s">
        <v>966</v>
      </c>
      <c r="M92" s="2">
        <v>1</v>
      </c>
      <c r="N92" s="2">
        <v>2</v>
      </c>
      <c r="O92" s="2">
        <v>210</v>
      </c>
      <c r="P92" s="2">
        <v>10</v>
      </c>
      <c r="Q92" s="2">
        <f t="shared" ref="Q92" si="4">O92*P92</f>
        <v>2100</v>
      </c>
      <c r="R92" s="2">
        <v>22</v>
      </c>
      <c r="S92" s="50">
        <f t="shared" si="3"/>
        <v>92.4</v>
      </c>
    </row>
    <row r="93" spans="1:19" ht="20.100000000000001" customHeight="1" x14ac:dyDescent="0.4">
      <c r="A93" s="16" t="s">
        <v>63</v>
      </c>
      <c r="B93" s="56">
        <v>7</v>
      </c>
      <c r="C93" s="56" t="s">
        <v>598</v>
      </c>
      <c r="D93" s="56">
        <v>13</v>
      </c>
      <c r="E93" s="56">
        <v>1</v>
      </c>
      <c r="F93" s="56" t="s">
        <v>806</v>
      </c>
      <c r="G93" s="54" t="s">
        <v>811</v>
      </c>
      <c r="H93" s="56" t="s">
        <v>438</v>
      </c>
      <c r="I93" s="5" t="s">
        <v>246</v>
      </c>
      <c r="J93" s="58">
        <v>3</v>
      </c>
      <c r="K93" s="5" t="s">
        <v>979</v>
      </c>
      <c r="L93" s="5" t="s">
        <v>966</v>
      </c>
      <c r="M93" s="2">
        <v>9</v>
      </c>
      <c r="N93" s="2">
        <v>9</v>
      </c>
      <c r="O93" s="2">
        <v>210</v>
      </c>
      <c r="P93" s="2">
        <v>3</v>
      </c>
      <c r="Q93" s="2">
        <f t="shared" si="2"/>
        <v>630</v>
      </c>
      <c r="R93" s="2">
        <v>22</v>
      </c>
      <c r="S93" s="50">
        <f t="shared" si="3"/>
        <v>124.74</v>
      </c>
    </row>
    <row r="94" spans="1:19" ht="20.100000000000001" customHeight="1" x14ac:dyDescent="0.4">
      <c r="A94" s="16" t="s">
        <v>63</v>
      </c>
      <c r="B94" s="56">
        <v>7</v>
      </c>
      <c r="C94" s="56" t="s">
        <v>598</v>
      </c>
      <c r="D94" s="56">
        <v>13</v>
      </c>
      <c r="E94" s="56">
        <v>1</v>
      </c>
      <c r="F94" s="56" t="s">
        <v>806</v>
      </c>
      <c r="G94" s="54" t="s">
        <v>811</v>
      </c>
      <c r="H94" s="56" t="s">
        <v>438</v>
      </c>
      <c r="I94" s="5" t="s">
        <v>341</v>
      </c>
      <c r="J94" s="58">
        <v>3</v>
      </c>
      <c r="K94" s="5" t="s">
        <v>979</v>
      </c>
      <c r="L94" s="5" t="s">
        <v>966</v>
      </c>
      <c r="M94" s="2">
        <v>3</v>
      </c>
      <c r="N94" s="2">
        <v>3</v>
      </c>
      <c r="O94" s="2">
        <v>210</v>
      </c>
      <c r="P94" s="2">
        <v>10</v>
      </c>
      <c r="Q94" s="2">
        <f t="shared" si="2"/>
        <v>2100</v>
      </c>
      <c r="R94" s="2">
        <v>22</v>
      </c>
      <c r="S94" s="50">
        <f t="shared" si="3"/>
        <v>138.6</v>
      </c>
    </row>
    <row r="95" spans="1:19" ht="20.100000000000001" customHeight="1" x14ac:dyDescent="0.4">
      <c r="A95" s="16" t="s">
        <v>109</v>
      </c>
      <c r="B95" s="56">
        <v>7</v>
      </c>
      <c r="C95" s="56" t="s">
        <v>598</v>
      </c>
      <c r="D95" s="56">
        <v>12</v>
      </c>
      <c r="E95" s="56">
        <v>1</v>
      </c>
      <c r="F95" s="56" t="s">
        <v>613</v>
      </c>
      <c r="G95" s="54" t="s">
        <v>811</v>
      </c>
      <c r="H95" s="72" t="s">
        <v>440</v>
      </c>
      <c r="I95" s="5" t="s">
        <v>342</v>
      </c>
      <c r="J95" s="58">
        <v>3</v>
      </c>
      <c r="K95" s="5" t="s">
        <v>20</v>
      </c>
      <c r="L95" s="5" t="s">
        <v>967</v>
      </c>
      <c r="M95" s="2">
        <v>1</v>
      </c>
      <c r="N95" s="2">
        <v>1</v>
      </c>
      <c r="O95" s="2">
        <v>210</v>
      </c>
      <c r="P95" s="2">
        <v>0</v>
      </c>
      <c r="Q95" s="2">
        <f t="shared" si="2"/>
        <v>0</v>
      </c>
      <c r="R95" s="2">
        <v>42</v>
      </c>
      <c r="S95" s="50">
        <f t="shared" si="3"/>
        <v>0</v>
      </c>
    </row>
    <row r="96" spans="1:19" ht="20.100000000000001" customHeight="1" x14ac:dyDescent="0.4">
      <c r="A96" s="16"/>
      <c r="B96" s="56">
        <v>7</v>
      </c>
      <c r="C96" s="56" t="s">
        <v>598</v>
      </c>
      <c r="D96" s="56">
        <v>12</v>
      </c>
      <c r="E96" s="56">
        <v>1</v>
      </c>
      <c r="F96" s="56" t="s">
        <v>613</v>
      </c>
      <c r="G96" s="54" t="s">
        <v>811</v>
      </c>
      <c r="H96" s="72"/>
      <c r="I96" s="5" t="s">
        <v>342</v>
      </c>
      <c r="J96" s="58">
        <v>3</v>
      </c>
      <c r="K96" s="5" t="s">
        <v>439</v>
      </c>
      <c r="L96" s="5" t="s">
        <v>966</v>
      </c>
      <c r="M96" s="2">
        <v>2</v>
      </c>
      <c r="N96" s="2">
        <v>2</v>
      </c>
      <c r="O96" s="2">
        <v>210</v>
      </c>
      <c r="P96" s="2">
        <v>0</v>
      </c>
      <c r="Q96" s="2">
        <f t="shared" si="2"/>
        <v>0</v>
      </c>
      <c r="R96" s="2">
        <v>22</v>
      </c>
      <c r="S96" s="50">
        <f t="shared" si="3"/>
        <v>0</v>
      </c>
    </row>
    <row r="97" spans="1:19" ht="20.100000000000001" customHeight="1" x14ac:dyDescent="0.4">
      <c r="A97" s="16" t="s">
        <v>13</v>
      </c>
      <c r="B97" s="56">
        <v>7</v>
      </c>
      <c r="C97" s="56" t="s">
        <v>598</v>
      </c>
      <c r="D97" s="56">
        <v>15</v>
      </c>
      <c r="E97" s="56">
        <v>1</v>
      </c>
      <c r="F97" s="56" t="s">
        <v>638</v>
      </c>
      <c r="G97" s="54" t="s">
        <v>811</v>
      </c>
      <c r="H97" s="72" t="s">
        <v>441</v>
      </c>
      <c r="I97" s="5" t="s">
        <v>205</v>
      </c>
      <c r="J97" s="58">
        <v>3</v>
      </c>
      <c r="K97" s="5" t="s">
        <v>15</v>
      </c>
      <c r="L97" s="5" t="s">
        <v>967</v>
      </c>
      <c r="M97" s="2">
        <v>11</v>
      </c>
      <c r="N97" s="2">
        <v>22</v>
      </c>
      <c r="O97" s="2">
        <v>210</v>
      </c>
      <c r="P97" s="2">
        <v>6</v>
      </c>
      <c r="Q97" s="2">
        <f t="shared" si="2"/>
        <v>1260</v>
      </c>
      <c r="R97" s="2">
        <v>42</v>
      </c>
      <c r="S97" s="50">
        <f t="shared" si="3"/>
        <v>1164.24</v>
      </c>
    </row>
    <row r="98" spans="1:19" ht="20.100000000000001" customHeight="1" x14ac:dyDescent="0.4">
      <c r="A98" s="16" t="s">
        <v>24</v>
      </c>
      <c r="B98" s="56">
        <v>7</v>
      </c>
      <c r="C98" s="56" t="s">
        <v>598</v>
      </c>
      <c r="D98" s="56">
        <v>15</v>
      </c>
      <c r="E98" s="56">
        <v>1</v>
      </c>
      <c r="F98" s="56" t="s">
        <v>638</v>
      </c>
      <c r="G98" s="54" t="s">
        <v>811</v>
      </c>
      <c r="H98" s="72"/>
      <c r="I98" s="5" t="s">
        <v>205</v>
      </c>
      <c r="J98" s="58">
        <v>3</v>
      </c>
      <c r="K98" s="5" t="s">
        <v>12</v>
      </c>
      <c r="L98" s="5" t="s">
        <v>967</v>
      </c>
      <c r="M98" s="2">
        <v>3</v>
      </c>
      <c r="N98" s="2">
        <v>3</v>
      </c>
      <c r="O98" s="2">
        <v>210</v>
      </c>
      <c r="P98" s="2">
        <v>6</v>
      </c>
      <c r="Q98" s="2">
        <f t="shared" si="2"/>
        <v>1260</v>
      </c>
      <c r="R98" s="2">
        <v>42</v>
      </c>
      <c r="S98" s="50">
        <f t="shared" si="3"/>
        <v>158.76</v>
      </c>
    </row>
    <row r="99" spans="1:19" ht="20.100000000000001" customHeight="1" x14ac:dyDescent="0.4">
      <c r="A99" s="16" t="s">
        <v>63</v>
      </c>
      <c r="B99" s="56">
        <v>7</v>
      </c>
      <c r="C99" s="56" t="s">
        <v>598</v>
      </c>
      <c r="D99" s="56">
        <v>15</v>
      </c>
      <c r="E99" s="56">
        <v>1</v>
      </c>
      <c r="F99" s="56" t="s">
        <v>638</v>
      </c>
      <c r="G99" s="54" t="s">
        <v>811</v>
      </c>
      <c r="H99" s="72"/>
      <c r="I99" s="5" t="s">
        <v>205</v>
      </c>
      <c r="J99" s="58">
        <v>3</v>
      </c>
      <c r="K99" s="5" t="s">
        <v>32</v>
      </c>
      <c r="L99" s="5" t="s">
        <v>966</v>
      </c>
      <c r="M99" s="2">
        <v>1</v>
      </c>
      <c r="N99" s="2">
        <v>1</v>
      </c>
      <c r="O99" s="2">
        <v>210</v>
      </c>
      <c r="P99" s="2">
        <v>6</v>
      </c>
      <c r="Q99" s="2">
        <f t="shared" si="2"/>
        <v>1260</v>
      </c>
      <c r="R99" s="2">
        <v>22</v>
      </c>
      <c r="S99" s="50">
        <f t="shared" si="3"/>
        <v>27.72</v>
      </c>
    </row>
    <row r="100" spans="1:19" ht="20.100000000000001" customHeight="1" x14ac:dyDescent="0.4">
      <c r="A100" s="16" t="s">
        <v>93</v>
      </c>
      <c r="B100" s="56">
        <v>7</v>
      </c>
      <c r="C100" s="56" t="s">
        <v>598</v>
      </c>
      <c r="D100" s="56">
        <v>15</v>
      </c>
      <c r="E100" s="56">
        <v>1</v>
      </c>
      <c r="F100" s="56" t="s">
        <v>638</v>
      </c>
      <c r="G100" s="54" t="s">
        <v>811</v>
      </c>
      <c r="H100" s="72"/>
      <c r="I100" s="5" t="s">
        <v>205</v>
      </c>
      <c r="J100" s="58">
        <v>3</v>
      </c>
      <c r="K100" s="5" t="s">
        <v>68</v>
      </c>
      <c r="L100" s="5" t="s">
        <v>970</v>
      </c>
      <c r="M100" s="2">
        <v>2</v>
      </c>
      <c r="N100" s="2">
        <v>2</v>
      </c>
      <c r="O100" s="2">
        <v>210</v>
      </c>
      <c r="P100" s="2">
        <v>6</v>
      </c>
      <c r="Q100" s="2">
        <f t="shared" si="2"/>
        <v>1260</v>
      </c>
      <c r="R100" s="2">
        <v>60</v>
      </c>
      <c r="S100" s="50">
        <f t="shared" si="3"/>
        <v>151.19999999999999</v>
      </c>
    </row>
    <row r="101" spans="1:19" ht="20.100000000000001" customHeight="1" x14ac:dyDescent="0.4">
      <c r="A101" s="16" t="s">
        <v>98</v>
      </c>
      <c r="B101" s="56">
        <v>7</v>
      </c>
      <c r="C101" s="56" t="s">
        <v>598</v>
      </c>
      <c r="D101" s="56">
        <v>15</v>
      </c>
      <c r="E101" s="56">
        <v>1</v>
      </c>
      <c r="F101" s="56" t="s">
        <v>638</v>
      </c>
      <c r="G101" s="54" t="s">
        <v>811</v>
      </c>
      <c r="H101" s="72"/>
      <c r="I101" s="5" t="s">
        <v>205</v>
      </c>
      <c r="J101" s="58">
        <v>3</v>
      </c>
      <c r="K101" s="5" t="s">
        <v>68</v>
      </c>
      <c r="L101" s="5" t="s">
        <v>970</v>
      </c>
      <c r="M101" s="2">
        <v>1</v>
      </c>
      <c r="N101" s="2">
        <v>1</v>
      </c>
      <c r="O101" s="2">
        <v>210</v>
      </c>
      <c r="P101" s="2">
        <v>6</v>
      </c>
      <c r="Q101" s="2">
        <f t="shared" si="2"/>
        <v>1260</v>
      </c>
      <c r="R101" s="2">
        <v>60</v>
      </c>
      <c r="S101" s="50">
        <f t="shared" si="3"/>
        <v>75.599999999999994</v>
      </c>
    </row>
    <row r="102" spans="1:19" ht="20.100000000000001" customHeight="1" x14ac:dyDescent="0.4">
      <c r="A102" s="16" t="s">
        <v>103</v>
      </c>
      <c r="B102" s="56">
        <v>7</v>
      </c>
      <c r="C102" s="56" t="s">
        <v>598</v>
      </c>
      <c r="D102" s="56">
        <v>15</v>
      </c>
      <c r="E102" s="56">
        <v>1</v>
      </c>
      <c r="F102" s="56" t="s">
        <v>638</v>
      </c>
      <c r="G102" s="54" t="s">
        <v>811</v>
      </c>
      <c r="H102" s="72"/>
      <c r="I102" s="5" t="s">
        <v>205</v>
      </c>
      <c r="J102" s="58">
        <v>3</v>
      </c>
      <c r="K102" s="5" t="s">
        <v>343</v>
      </c>
      <c r="L102" s="5" t="s">
        <v>990</v>
      </c>
      <c r="M102" s="2">
        <v>1</v>
      </c>
      <c r="N102" s="2">
        <v>1</v>
      </c>
      <c r="O102" s="2">
        <v>210</v>
      </c>
      <c r="P102" s="2">
        <v>6</v>
      </c>
      <c r="Q102" s="2">
        <f t="shared" si="2"/>
        <v>1260</v>
      </c>
      <c r="R102" s="2">
        <v>64</v>
      </c>
      <c r="S102" s="50">
        <f t="shared" si="3"/>
        <v>80.64</v>
      </c>
    </row>
    <row r="103" spans="1:19" ht="20.100000000000001" customHeight="1" x14ac:dyDescent="0.4">
      <c r="A103" s="16" t="s">
        <v>212</v>
      </c>
      <c r="B103" s="56">
        <v>7</v>
      </c>
      <c r="C103" s="56" t="s">
        <v>598</v>
      </c>
      <c r="D103" s="56">
        <v>16</v>
      </c>
      <c r="E103" s="56">
        <v>1</v>
      </c>
      <c r="F103" s="56" t="s">
        <v>641</v>
      </c>
      <c r="G103" s="54" t="s">
        <v>811</v>
      </c>
      <c r="H103" s="56" t="s">
        <v>442</v>
      </c>
      <c r="I103" s="5" t="s">
        <v>114</v>
      </c>
      <c r="J103" s="58">
        <v>3</v>
      </c>
      <c r="K103" s="5" t="s">
        <v>248</v>
      </c>
      <c r="L103" s="5" t="s">
        <v>967</v>
      </c>
      <c r="M103" s="2">
        <v>1</v>
      </c>
      <c r="N103" s="2">
        <v>1</v>
      </c>
      <c r="O103" s="2">
        <v>210</v>
      </c>
      <c r="P103" s="2">
        <v>4</v>
      </c>
      <c r="Q103" s="2">
        <f t="shared" si="2"/>
        <v>840</v>
      </c>
      <c r="R103" s="2">
        <v>42</v>
      </c>
      <c r="S103" s="50">
        <f t="shared" si="3"/>
        <v>35.28</v>
      </c>
    </row>
    <row r="104" spans="1:19" x14ac:dyDescent="0.4">
      <c r="M104" s="48">
        <f>SUM(M5:M103)</f>
        <v>475</v>
      </c>
      <c r="S104" s="51"/>
    </row>
    <row r="105" spans="1:19" x14ac:dyDescent="0.4">
      <c r="S105" s="52"/>
    </row>
    <row r="106" spans="1:19" x14ac:dyDescent="0.4">
      <c r="S106" s="52"/>
    </row>
    <row r="107" spans="1:19" x14ac:dyDescent="0.4">
      <c r="S107" s="52"/>
    </row>
    <row r="108" spans="1:19" x14ac:dyDescent="0.4">
      <c r="S108" s="52"/>
    </row>
    <row r="109" spans="1:19" x14ac:dyDescent="0.4">
      <c r="S109" s="52"/>
    </row>
    <row r="110" spans="1:19" x14ac:dyDescent="0.4">
      <c r="S110" s="52"/>
    </row>
    <row r="111" spans="1:19" x14ac:dyDescent="0.4">
      <c r="S111" s="52"/>
    </row>
    <row r="112" spans="1:19" x14ac:dyDescent="0.4">
      <c r="S112" s="52"/>
    </row>
    <row r="113" spans="19:19" x14ac:dyDescent="0.4">
      <c r="S113" s="52"/>
    </row>
    <row r="114" spans="19:19" x14ac:dyDescent="0.4">
      <c r="S114" s="52"/>
    </row>
    <row r="115" spans="19:19" x14ac:dyDescent="0.4">
      <c r="S115" s="52"/>
    </row>
    <row r="116" spans="19:19" x14ac:dyDescent="0.4">
      <c r="S116" s="52"/>
    </row>
    <row r="117" spans="19:19" x14ac:dyDescent="0.4">
      <c r="S117" s="52"/>
    </row>
    <row r="118" spans="19:19" x14ac:dyDescent="0.4">
      <c r="S118" s="52"/>
    </row>
    <row r="119" spans="19:19" x14ac:dyDescent="0.4">
      <c r="S119" s="52"/>
    </row>
    <row r="120" spans="19:19" x14ac:dyDescent="0.4">
      <c r="S120" s="52"/>
    </row>
    <row r="121" spans="19:19" x14ac:dyDescent="0.4">
      <c r="S121" s="52"/>
    </row>
    <row r="122" spans="19:19" x14ac:dyDescent="0.4">
      <c r="S122" s="52"/>
    </row>
    <row r="123" spans="19:19" x14ac:dyDescent="0.4">
      <c r="S123" s="52"/>
    </row>
    <row r="124" spans="19:19" x14ac:dyDescent="0.4">
      <c r="S124" s="52"/>
    </row>
    <row r="125" spans="19:19" x14ac:dyDescent="0.4">
      <c r="S125" s="52"/>
    </row>
    <row r="126" spans="19:19" x14ac:dyDescent="0.4">
      <c r="S126" s="52"/>
    </row>
    <row r="127" spans="19:19" x14ac:dyDescent="0.4">
      <c r="S127" s="52"/>
    </row>
    <row r="128" spans="19:19" x14ac:dyDescent="0.4">
      <c r="S128" s="52"/>
    </row>
    <row r="129" spans="19:19" x14ac:dyDescent="0.4">
      <c r="S129" s="52"/>
    </row>
    <row r="130" spans="19:19" x14ac:dyDescent="0.4">
      <c r="S130" s="52"/>
    </row>
    <row r="131" spans="19:19" x14ac:dyDescent="0.4">
      <c r="S131" s="52"/>
    </row>
    <row r="132" spans="19:19" x14ac:dyDescent="0.4">
      <c r="S132" s="52"/>
    </row>
    <row r="133" spans="19:19" x14ac:dyDescent="0.4">
      <c r="S133" s="52"/>
    </row>
    <row r="134" spans="19:19" x14ac:dyDescent="0.4">
      <c r="S134" s="52"/>
    </row>
    <row r="135" spans="19:19" x14ac:dyDescent="0.4">
      <c r="S135" s="52"/>
    </row>
    <row r="136" spans="19:19" x14ac:dyDescent="0.4">
      <c r="S136" s="52"/>
    </row>
    <row r="137" spans="19:19" x14ac:dyDescent="0.4">
      <c r="S137" s="52"/>
    </row>
    <row r="138" spans="19:19" x14ac:dyDescent="0.4">
      <c r="S138" s="52"/>
    </row>
    <row r="139" spans="19:19" x14ac:dyDescent="0.4">
      <c r="S139" s="52"/>
    </row>
    <row r="140" spans="19:19" x14ac:dyDescent="0.4">
      <c r="S140" s="52"/>
    </row>
    <row r="141" spans="19:19" x14ac:dyDescent="0.4">
      <c r="S141" s="52"/>
    </row>
    <row r="142" spans="19:19" x14ac:dyDescent="0.4">
      <c r="S142" s="52"/>
    </row>
    <row r="143" spans="19:19" x14ac:dyDescent="0.4">
      <c r="S143" s="52"/>
    </row>
    <row r="144" spans="19:19" x14ac:dyDescent="0.4">
      <c r="S144" s="52"/>
    </row>
    <row r="145" spans="19:19" x14ac:dyDescent="0.4">
      <c r="S145" s="52"/>
    </row>
    <row r="146" spans="19:19" x14ac:dyDescent="0.4">
      <c r="S146" s="52"/>
    </row>
    <row r="147" spans="19:19" x14ac:dyDescent="0.4">
      <c r="S147" s="52"/>
    </row>
    <row r="148" spans="19:19" x14ac:dyDescent="0.4">
      <c r="S148" s="52"/>
    </row>
    <row r="149" spans="19:19" x14ac:dyDescent="0.4">
      <c r="S149" s="52"/>
    </row>
    <row r="150" spans="19:19" x14ac:dyDescent="0.4">
      <c r="S150" s="52"/>
    </row>
    <row r="151" spans="19:19" x14ac:dyDescent="0.4">
      <c r="S151" s="52"/>
    </row>
    <row r="152" spans="19:19" x14ac:dyDescent="0.4">
      <c r="S152" s="52"/>
    </row>
    <row r="153" spans="19:19" x14ac:dyDescent="0.4">
      <c r="S153" s="52"/>
    </row>
    <row r="154" spans="19:19" x14ac:dyDescent="0.4">
      <c r="S154" s="52"/>
    </row>
    <row r="155" spans="19:19" x14ac:dyDescent="0.4">
      <c r="S155" s="52"/>
    </row>
    <row r="156" spans="19:19" x14ac:dyDescent="0.4">
      <c r="S156" s="52"/>
    </row>
    <row r="157" spans="19:19" x14ac:dyDescent="0.4">
      <c r="S157" s="52"/>
    </row>
    <row r="158" spans="19:19" x14ac:dyDescent="0.4">
      <c r="S158" s="52"/>
    </row>
    <row r="159" spans="19:19" x14ac:dyDescent="0.4">
      <c r="S159" s="52"/>
    </row>
    <row r="160" spans="19:19" x14ac:dyDescent="0.4">
      <c r="S160" s="52"/>
    </row>
    <row r="161" spans="19:19" x14ac:dyDescent="0.4">
      <c r="S161" s="52"/>
    </row>
    <row r="162" spans="19:19" x14ac:dyDescent="0.4">
      <c r="S162" s="52"/>
    </row>
    <row r="163" spans="19:19" x14ac:dyDescent="0.4">
      <c r="S163" s="52"/>
    </row>
    <row r="164" spans="19:19" x14ac:dyDescent="0.4">
      <c r="S164" s="52"/>
    </row>
    <row r="165" spans="19:19" x14ac:dyDescent="0.4">
      <c r="S165" s="52"/>
    </row>
    <row r="166" spans="19:19" x14ac:dyDescent="0.4">
      <c r="S166" s="52"/>
    </row>
    <row r="167" spans="19:19" x14ac:dyDescent="0.4">
      <c r="S167" s="52"/>
    </row>
    <row r="168" spans="19:19" x14ac:dyDescent="0.4">
      <c r="S168" s="52"/>
    </row>
  </sheetData>
  <autoFilter ref="A1:R103" xr:uid="{5891C18B-FC60-4696-9A75-EF7DA7C02502}">
    <filterColumn colId="12" showButton="0"/>
    <filterColumn colId="13" showButton="0"/>
    <filterColumn colId="14" showButton="0"/>
    <filterColumn colId="15" showButton="0"/>
    <filterColumn colId="16" showButton="0"/>
  </autoFilter>
  <mergeCells count="25">
    <mergeCell ref="S2:S3"/>
    <mergeCell ref="M1:S1"/>
    <mergeCell ref="H95:H96"/>
    <mergeCell ref="H97:H102"/>
    <mergeCell ref="A1:A4"/>
    <mergeCell ref="E1:E4"/>
    <mergeCell ref="F1:F4"/>
    <mergeCell ref="H1:H4"/>
    <mergeCell ref="C1:C4"/>
    <mergeCell ref="D1:D4"/>
    <mergeCell ref="B1:B4"/>
    <mergeCell ref="H76:H92"/>
    <mergeCell ref="G1:G4"/>
    <mergeCell ref="O2:O3"/>
    <mergeCell ref="K1:K4"/>
    <mergeCell ref="H5:H43"/>
    <mergeCell ref="R2:R3"/>
    <mergeCell ref="M2:M3"/>
    <mergeCell ref="N2:N3"/>
    <mergeCell ref="H44:H75"/>
    <mergeCell ref="J1:J4"/>
    <mergeCell ref="L1:L4"/>
    <mergeCell ref="Q2:Q3"/>
    <mergeCell ref="I1:I4"/>
    <mergeCell ref="P2:P3"/>
  </mergeCells>
  <phoneticPr fontId="3"/>
  <dataValidations count="1">
    <dataValidation type="list" allowBlank="1" showInputMessage="1" showErrorMessage="1" sqref="G5:G103" xr:uid="{626EBF1A-2E0F-4D5A-BAA1-467A63992C52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48C5-E05A-4DC4-8D7F-ADE9C5677A74}">
  <dimension ref="A1:BB103"/>
  <sheetViews>
    <sheetView view="pageBreakPreview" zoomScale="55" zoomScaleNormal="55" zoomScaleSheetLayoutView="55" workbookViewId="0">
      <pane xSplit="9" ySplit="4" topLeftCell="J52" activePane="bottomRight" state="frozen"/>
      <selection pane="topRight" activeCell="C1" sqref="C1"/>
      <selection pane="bottomLeft" activeCell="A15" sqref="A15"/>
      <selection pane="bottomRight" activeCell="D73" sqref="D73"/>
    </sheetView>
  </sheetViews>
  <sheetFormatPr defaultColWidth="9" defaultRowHeight="15.75" x14ac:dyDescent="0.4"/>
  <cols>
    <col min="1" max="1" width="7.125" style="13" hidden="1" customWidth="1"/>
    <col min="2" max="2" width="6.625" style="19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ht="20.100000000000001" customHeight="1" x14ac:dyDescent="0.4">
      <c r="A5" s="17" t="s">
        <v>13</v>
      </c>
      <c r="B5" s="56">
        <v>8</v>
      </c>
      <c r="C5" s="56" t="s">
        <v>599</v>
      </c>
      <c r="D5" s="56">
        <v>16</v>
      </c>
      <c r="E5" s="56">
        <v>1</v>
      </c>
      <c r="F5" s="56" t="s">
        <v>605</v>
      </c>
      <c r="G5" s="56" t="s">
        <v>811</v>
      </c>
      <c r="H5" s="72" t="s">
        <v>443</v>
      </c>
      <c r="I5" s="5" t="s">
        <v>175</v>
      </c>
      <c r="J5" s="58">
        <v>3</v>
      </c>
      <c r="K5" s="5" t="s">
        <v>15</v>
      </c>
      <c r="L5" s="5" t="s">
        <v>967</v>
      </c>
      <c r="M5" s="2">
        <v>4</v>
      </c>
      <c r="N5" s="2">
        <v>8</v>
      </c>
      <c r="O5" s="2">
        <v>100</v>
      </c>
      <c r="P5" s="2">
        <v>2</v>
      </c>
      <c r="Q5" s="2">
        <f>O5*P5</f>
        <v>200</v>
      </c>
      <c r="R5" s="2">
        <v>42</v>
      </c>
      <c r="S5" s="50">
        <f>N5*Q5*R5/1000</f>
        <v>67.2</v>
      </c>
    </row>
    <row r="6" spans="1:54" ht="20.100000000000001" customHeight="1" x14ac:dyDescent="0.4">
      <c r="A6" s="17" t="s">
        <v>13</v>
      </c>
      <c r="B6" s="56">
        <v>8</v>
      </c>
      <c r="C6" s="56" t="s">
        <v>599</v>
      </c>
      <c r="D6" s="56">
        <v>16</v>
      </c>
      <c r="E6" s="56">
        <v>1</v>
      </c>
      <c r="F6" s="56" t="s">
        <v>605</v>
      </c>
      <c r="G6" s="56"/>
      <c r="H6" s="72"/>
      <c r="I6" s="5" t="s">
        <v>172</v>
      </c>
      <c r="J6" s="58">
        <v>3</v>
      </c>
      <c r="K6" s="5" t="s">
        <v>15</v>
      </c>
      <c r="L6" s="5" t="s">
        <v>967</v>
      </c>
      <c r="M6" s="2">
        <v>10</v>
      </c>
      <c r="N6" s="2">
        <v>20</v>
      </c>
      <c r="O6" s="2">
        <v>100</v>
      </c>
      <c r="P6" s="2">
        <v>2</v>
      </c>
      <c r="Q6" s="2">
        <f t="shared" ref="Q6:Q60" si="0">O6*P6</f>
        <v>200</v>
      </c>
      <c r="R6" s="2">
        <v>42</v>
      </c>
      <c r="S6" s="50">
        <f>N6*Q6*R6/1000</f>
        <v>168</v>
      </c>
    </row>
    <row r="7" spans="1:54" ht="20.100000000000001" customHeight="1" x14ac:dyDescent="0.4">
      <c r="A7" s="17" t="s">
        <v>43</v>
      </c>
      <c r="B7" s="56">
        <v>8</v>
      </c>
      <c r="C7" s="56" t="s">
        <v>599</v>
      </c>
      <c r="D7" s="56">
        <v>16</v>
      </c>
      <c r="E7" s="56">
        <v>1</v>
      </c>
      <c r="F7" s="56" t="s">
        <v>605</v>
      </c>
      <c r="G7" s="56"/>
      <c r="H7" s="72"/>
      <c r="I7" s="5" t="s">
        <v>26</v>
      </c>
      <c r="J7" s="58">
        <v>3</v>
      </c>
      <c r="K7" s="5" t="s">
        <v>12</v>
      </c>
      <c r="L7" s="5" t="s">
        <v>967</v>
      </c>
      <c r="M7" s="2">
        <v>2</v>
      </c>
      <c r="N7" s="2">
        <v>2</v>
      </c>
      <c r="O7" s="2">
        <v>50</v>
      </c>
      <c r="P7" s="2">
        <v>1</v>
      </c>
      <c r="Q7" s="2">
        <f t="shared" si="0"/>
        <v>50</v>
      </c>
      <c r="R7" s="2">
        <v>42</v>
      </c>
      <c r="S7" s="50">
        <f t="shared" ref="S7:S70" si="1">N7*Q7*R7/1000</f>
        <v>4.2</v>
      </c>
    </row>
    <row r="8" spans="1:54" ht="20.100000000000001" customHeight="1" x14ac:dyDescent="0.4">
      <c r="A8" s="17" t="s">
        <v>43</v>
      </c>
      <c r="B8" s="56">
        <v>8</v>
      </c>
      <c r="C8" s="56" t="s">
        <v>599</v>
      </c>
      <c r="D8" s="56">
        <v>16</v>
      </c>
      <c r="E8" s="56">
        <v>1</v>
      </c>
      <c r="F8" s="56" t="s">
        <v>605</v>
      </c>
      <c r="G8" s="56"/>
      <c r="H8" s="72"/>
      <c r="I8" s="5" t="s">
        <v>49</v>
      </c>
      <c r="J8" s="58">
        <v>3</v>
      </c>
      <c r="K8" s="5" t="s">
        <v>12</v>
      </c>
      <c r="L8" s="5" t="s">
        <v>967</v>
      </c>
      <c r="M8" s="2">
        <v>2</v>
      </c>
      <c r="N8" s="2">
        <v>2</v>
      </c>
      <c r="O8" s="2">
        <v>50</v>
      </c>
      <c r="P8" s="2">
        <v>1</v>
      </c>
      <c r="Q8" s="2">
        <f t="shared" si="0"/>
        <v>50</v>
      </c>
      <c r="R8" s="2">
        <v>42</v>
      </c>
      <c r="S8" s="50">
        <f t="shared" si="1"/>
        <v>4.2</v>
      </c>
    </row>
    <row r="9" spans="1:54" ht="20.100000000000001" customHeight="1" x14ac:dyDescent="0.4">
      <c r="A9" s="17" t="s">
        <v>43</v>
      </c>
      <c r="B9" s="56">
        <v>8</v>
      </c>
      <c r="C9" s="56" t="s">
        <v>599</v>
      </c>
      <c r="D9" s="56">
        <v>16</v>
      </c>
      <c r="E9" s="56">
        <v>1</v>
      </c>
      <c r="F9" s="56" t="s">
        <v>605</v>
      </c>
      <c r="G9" s="56"/>
      <c r="H9" s="72"/>
      <c r="I9" s="5" t="s">
        <v>807</v>
      </c>
      <c r="J9" s="58">
        <v>3</v>
      </c>
      <c r="K9" s="5" t="s">
        <v>12</v>
      </c>
      <c r="L9" s="5" t="s">
        <v>967</v>
      </c>
      <c r="M9" s="2">
        <v>8</v>
      </c>
      <c r="N9" s="2">
        <v>8</v>
      </c>
      <c r="O9" s="2">
        <v>203</v>
      </c>
      <c r="P9" s="2">
        <v>10</v>
      </c>
      <c r="Q9" s="2">
        <f t="shared" si="0"/>
        <v>2030</v>
      </c>
      <c r="R9" s="2">
        <v>42</v>
      </c>
      <c r="S9" s="50">
        <f t="shared" si="1"/>
        <v>682.08</v>
      </c>
    </row>
    <row r="10" spans="1:54" ht="20.100000000000001" customHeight="1" x14ac:dyDescent="0.4">
      <c r="A10" s="17" t="s">
        <v>41</v>
      </c>
      <c r="B10" s="56">
        <v>8</v>
      </c>
      <c r="C10" s="56" t="s">
        <v>599</v>
      </c>
      <c r="D10" s="56">
        <v>16</v>
      </c>
      <c r="E10" s="56">
        <v>1</v>
      </c>
      <c r="F10" s="56" t="s">
        <v>605</v>
      </c>
      <c r="G10" s="56"/>
      <c r="H10" s="72"/>
      <c r="I10" s="5" t="s">
        <v>807</v>
      </c>
      <c r="J10" s="58">
        <v>3</v>
      </c>
      <c r="K10" s="5" t="s">
        <v>144</v>
      </c>
      <c r="L10" s="5" t="s">
        <v>966</v>
      </c>
      <c r="M10" s="2">
        <v>3</v>
      </c>
      <c r="N10" s="2">
        <v>3</v>
      </c>
      <c r="O10" s="2">
        <v>203</v>
      </c>
      <c r="P10" s="2">
        <v>10</v>
      </c>
      <c r="Q10" s="2">
        <f t="shared" si="0"/>
        <v>2030</v>
      </c>
      <c r="R10" s="2">
        <v>22</v>
      </c>
      <c r="S10" s="50">
        <f t="shared" si="1"/>
        <v>133.97999999999999</v>
      </c>
    </row>
    <row r="11" spans="1:54" ht="20.100000000000001" customHeight="1" x14ac:dyDescent="0.4">
      <c r="A11" s="17" t="s">
        <v>13</v>
      </c>
      <c r="B11" s="56">
        <v>8</v>
      </c>
      <c r="C11" s="56" t="s">
        <v>599</v>
      </c>
      <c r="D11" s="56">
        <v>16</v>
      </c>
      <c r="E11" s="56">
        <v>1</v>
      </c>
      <c r="F11" s="56" t="s">
        <v>605</v>
      </c>
      <c r="G11" s="56"/>
      <c r="H11" s="72"/>
      <c r="I11" s="5" t="s">
        <v>55</v>
      </c>
      <c r="J11" s="58">
        <v>3</v>
      </c>
      <c r="K11" s="5" t="s">
        <v>15</v>
      </c>
      <c r="L11" s="5" t="s">
        <v>967</v>
      </c>
      <c r="M11" s="2">
        <v>9</v>
      </c>
      <c r="N11" s="2">
        <v>18</v>
      </c>
      <c r="O11" s="2">
        <v>203</v>
      </c>
      <c r="P11" s="2">
        <v>6</v>
      </c>
      <c r="Q11" s="2">
        <f t="shared" si="0"/>
        <v>1218</v>
      </c>
      <c r="R11" s="2">
        <v>42</v>
      </c>
      <c r="S11" s="50">
        <f t="shared" si="1"/>
        <v>920.80799999999999</v>
      </c>
    </row>
    <row r="12" spans="1:54" ht="20.100000000000001" customHeight="1" x14ac:dyDescent="0.4">
      <c r="A12" s="17" t="s">
        <v>18</v>
      </c>
      <c r="B12" s="56">
        <v>8</v>
      </c>
      <c r="C12" s="56" t="s">
        <v>599</v>
      </c>
      <c r="D12" s="56">
        <v>16</v>
      </c>
      <c r="E12" s="56">
        <v>1</v>
      </c>
      <c r="F12" s="56" t="s">
        <v>605</v>
      </c>
      <c r="G12" s="56"/>
      <c r="H12" s="72"/>
      <c r="I12" s="5" t="s">
        <v>55</v>
      </c>
      <c r="J12" s="58">
        <v>3</v>
      </c>
      <c r="K12" s="5" t="s">
        <v>118</v>
      </c>
      <c r="L12" s="5" t="s">
        <v>967</v>
      </c>
      <c r="M12" s="2">
        <v>2</v>
      </c>
      <c r="N12" s="2">
        <v>2</v>
      </c>
      <c r="O12" s="2">
        <v>203</v>
      </c>
      <c r="P12" s="2">
        <v>6</v>
      </c>
      <c r="Q12" s="2">
        <f t="shared" si="0"/>
        <v>1218</v>
      </c>
      <c r="R12" s="2">
        <v>42</v>
      </c>
      <c r="S12" s="50">
        <f t="shared" si="1"/>
        <v>102.312</v>
      </c>
    </row>
    <row r="13" spans="1:54" ht="20.100000000000001" customHeight="1" x14ac:dyDescent="0.4">
      <c r="A13" s="17" t="s">
        <v>13</v>
      </c>
      <c r="B13" s="56">
        <v>8</v>
      </c>
      <c r="C13" s="56" t="s">
        <v>599</v>
      </c>
      <c r="D13" s="56">
        <v>16</v>
      </c>
      <c r="E13" s="56">
        <v>1</v>
      </c>
      <c r="F13" s="56" t="s">
        <v>605</v>
      </c>
      <c r="G13" s="56"/>
      <c r="H13" s="72"/>
      <c r="I13" s="5" t="s">
        <v>59</v>
      </c>
      <c r="J13" s="58">
        <v>3</v>
      </c>
      <c r="K13" s="5" t="s">
        <v>15</v>
      </c>
      <c r="L13" s="5" t="s">
        <v>967</v>
      </c>
      <c r="M13" s="2">
        <v>9</v>
      </c>
      <c r="N13" s="2">
        <v>18</v>
      </c>
      <c r="O13" s="2">
        <v>203</v>
      </c>
      <c r="P13" s="2">
        <v>6</v>
      </c>
      <c r="Q13" s="2">
        <f t="shared" si="0"/>
        <v>1218</v>
      </c>
      <c r="R13" s="2">
        <v>42</v>
      </c>
      <c r="S13" s="50">
        <f t="shared" si="1"/>
        <v>920.80799999999999</v>
      </c>
    </row>
    <row r="14" spans="1:54" ht="20.100000000000001" customHeight="1" x14ac:dyDescent="0.4">
      <c r="A14" s="17" t="s">
        <v>18</v>
      </c>
      <c r="B14" s="56">
        <v>8</v>
      </c>
      <c r="C14" s="56" t="s">
        <v>599</v>
      </c>
      <c r="D14" s="56">
        <v>16</v>
      </c>
      <c r="E14" s="56">
        <v>1</v>
      </c>
      <c r="F14" s="56" t="s">
        <v>605</v>
      </c>
      <c r="G14" s="56"/>
      <c r="H14" s="72"/>
      <c r="I14" s="5" t="s">
        <v>59</v>
      </c>
      <c r="J14" s="58">
        <v>3</v>
      </c>
      <c r="K14" s="5" t="s">
        <v>118</v>
      </c>
      <c r="L14" s="5" t="s">
        <v>967</v>
      </c>
      <c r="M14" s="2">
        <v>2</v>
      </c>
      <c r="N14" s="2">
        <v>2</v>
      </c>
      <c r="O14" s="2">
        <v>203</v>
      </c>
      <c r="P14" s="2">
        <v>6</v>
      </c>
      <c r="Q14" s="2">
        <f t="shared" si="0"/>
        <v>1218</v>
      </c>
      <c r="R14" s="2">
        <v>42</v>
      </c>
      <c r="S14" s="50">
        <f t="shared" si="1"/>
        <v>102.312</v>
      </c>
    </row>
    <row r="15" spans="1:54" ht="20.100000000000001" customHeight="1" x14ac:dyDescent="0.4">
      <c r="A15" s="17" t="s">
        <v>13</v>
      </c>
      <c r="B15" s="56">
        <v>8</v>
      </c>
      <c r="C15" s="56" t="s">
        <v>599</v>
      </c>
      <c r="D15" s="56">
        <v>16</v>
      </c>
      <c r="E15" s="56">
        <v>1</v>
      </c>
      <c r="F15" s="56" t="s">
        <v>605</v>
      </c>
      <c r="G15" s="56"/>
      <c r="H15" s="72"/>
      <c r="I15" s="5" t="s">
        <v>84</v>
      </c>
      <c r="J15" s="58">
        <v>3</v>
      </c>
      <c r="K15" s="5" t="s">
        <v>15</v>
      </c>
      <c r="L15" s="5" t="s">
        <v>967</v>
      </c>
      <c r="M15" s="2">
        <v>9</v>
      </c>
      <c r="N15" s="2">
        <v>18</v>
      </c>
      <c r="O15" s="2">
        <v>203</v>
      </c>
      <c r="P15" s="2">
        <v>6</v>
      </c>
      <c r="Q15" s="2">
        <f t="shared" si="0"/>
        <v>1218</v>
      </c>
      <c r="R15" s="2">
        <v>42</v>
      </c>
      <c r="S15" s="50">
        <f t="shared" si="1"/>
        <v>920.80799999999999</v>
      </c>
    </row>
    <row r="16" spans="1:54" ht="20.100000000000001" customHeight="1" x14ac:dyDescent="0.4">
      <c r="A16" s="17" t="s">
        <v>18</v>
      </c>
      <c r="B16" s="56">
        <v>8</v>
      </c>
      <c r="C16" s="56" t="s">
        <v>599</v>
      </c>
      <c r="D16" s="56">
        <v>16</v>
      </c>
      <c r="E16" s="56">
        <v>1</v>
      </c>
      <c r="F16" s="56" t="s">
        <v>605</v>
      </c>
      <c r="G16" s="56"/>
      <c r="H16" s="72"/>
      <c r="I16" s="5" t="s">
        <v>84</v>
      </c>
      <c r="J16" s="58">
        <v>3</v>
      </c>
      <c r="K16" s="5" t="s">
        <v>118</v>
      </c>
      <c r="L16" s="5" t="s">
        <v>967</v>
      </c>
      <c r="M16" s="2">
        <v>2</v>
      </c>
      <c r="N16" s="2">
        <v>2</v>
      </c>
      <c r="O16" s="2">
        <v>203</v>
      </c>
      <c r="P16" s="2">
        <v>6</v>
      </c>
      <c r="Q16" s="2">
        <f t="shared" si="0"/>
        <v>1218</v>
      </c>
      <c r="R16" s="2">
        <v>42</v>
      </c>
      <c r="S16" s="50">
        <f t="shared" si="1"/>
        <v>102.312</v>
      </c>
    </row>
    <row r="17" spans="1:19" ht="20.100000000000001" customHeight="1" x14ac:dyDescent="0.4">
      <c r="A17" s="17" t="s">
        <v>13</v>
      </c>
      <c r="B17" s="56">
        <v>8</v>
      </c>
      <c r="C17" s="56" t="s">
        <v>599</v>
      </c>
      <c r="D17" s="56">
        <v>16</v>
      </c>
      <c r="E17" s="56">
        <v>1</v>
      </c>
      <c r="F17" s="56" t="s">
        <v>605</v>
      </c>
      <c r="G17" s="56"/>
      <c r="H17" s="72"/>
      <c r="I17" s="5" t="s">
        <v>229</v>
      </c>
      <c r="J17" s="58">
        <v>3</v>
      </c>
      <c r="K17" s="5" t="s">
        <v>15</v>
      </c>
      <c r="L17" s="5" t="s">
        <v>967</v>
      </c>
      <c r="M17" s="2">
        <v>3</v>
      </c>
      <c r="N17" s="2">
        <v>6</v>
      </c>
      <c r="O17" s="2">
        <v>50</v>
      </c>
      <c r="P17" s="2">
        <v>1</v>
      </c>
      <c r="Q17" s="2">
        <f t="shared" si="0"/>
        <v>50</v>
      </c>
      <c r="R17" s="2">
        <v>42</v>
      </c>
      <c r="S17" s="50">
        <f t="shared" si="1"/>
        <v>12.6</v>
      </c>
    </row>
    <row r="18" spans="1:19" ht="20.100000000000001" customHeight="1" x14ac:dyDescent="0.4">
      <c r="A18" s="17" t="s">
        <v>13</v>
      </c>
      <c r="B18" s="56">
        <v>8</v>
      </c>
      <c r="C18" s="56" t="s">
        <v>599</v>
      </c>
      <c r="D18" s="56">
        <v>16</v>
      </c>
      <c r="E18" s="56">
        <v>1</v>
      </c>
      <c r="F18" s="56" t="s">
        <v>605</v>
      </c>
      <c r="G18" s="56"/>
      <c r="H18" s="72"/>
      <c r="I18" s="5" t="s">
        <v>88</v>
      </c>
      <c r="J18" s="58">
        <v>3</v>
      </c>
      <c r="K18" s="5" t="s">
        <v>15</v>
      </c>
      <c r="L18" s="5" t="s">
        <v>967</v>
      </c>
      <c r="M18" s="2">
        <v>12</v>
      </c>
      <c r="N18" s="2">
        <v>24</v>
      </c>
      <c r="O18" s="2">
        <v>100</v>
      </c>
      <c r="P18" s="2">
        <v>4</v>
      </c>
      <c r="Q18" s="2">
        <f t="shared" si="0"/>
        <v>400</v>
      </c>
      <c r="R18" s="2">
        <v>42</v>
      </c>
      <c r="S18" s="50">
        <f t="shared" si="1"/>
        <v>403.2</v>
      </c>
    </row>
    <row r="19" spans="1:19" ht="20.100000000000001" customHeight="1" x14ac:dyDescent="0.4">
      <c r="A19" s="17" t="s">
        <v>18</v>
      </c>
      <c r="B19" s="56">
        <v>8</v>
      </c>
      <c r="C19" s="56" t="s">
        <v>599</v>
      </c>
      <c r="D19" s="56">
        <v>16</v>
      </c>
      <c r="E19" s="56">
        <v>1</v>
      </c>
      <c r="F19" s="56" t="s">
        <v>605</v>
      </c>
      <c r="G19" s="56"/>
      <c r="H19" s="72"/>
      <c r="I19" s="5" t="s">
        <v>88</v>
      </c>
      <c r="J19" s="58">
        <v>3</v>
      </c>
      <c r="K19" s="5" t="s">
        <v>118</v>
      </c>
      <c r="L19" s="5" t="s">
        <v>967</v>
      </c>
      <c r="M19" s="2">
        <v>2</v>
      </c>
      <c r="N19" s="2">
        <v>2</v>
      </c>
      <c r="O19" s="2">
        <v>100</v>
      </c>
      <c r="P19" s="2">
        <v>4</v>
      </c>
      <c r="Q19" s="2">
        <f t="shared" si="0"/>
        <v>400</v>
      </c>
      <c r="R19" s="2">
        <v>42</v>
      </c>
      <c r="S19" s="50">
        <f t="shared" si="1"/>
        <v>33.6</v>
      </c>
    </row>
    <row r="20" spans="1:19" ht="20.100000000000001" customHeight="1" x14ac:dyDescent="0.4">
      <c r="A20" s="17" t="s">
        <v>13</v>
      </c>
      <c r="B20" s="56">
        <v>8</v>
      </c>
      <c r="C20" s="56" t="s">
        <v>599</v>
      </c>
      <c r="D20" s="56">
        <v>16</v>
      </c>
      <c r="E20" s="56">
        <v>1</v>
      </c>
      <c r="F20" s="56" t="s">
        <v>605</v>
      </c>
      <c r="G20" s="56"/>
      <c r="H20" s="72"/>
      <c r="I20" s="5" t="s">
        <v>86</v>
      </c>
      <c r="J20" s="58">
        <v>3</v>
      </c>
      <c r="K20" s="5" t="s">
        <v>15</v>
      </c>
      <c r="L20" s="5" t="s">
        <v>967</v>
      </c>
      <c r="M20" s="2">
        <v>11</v>
      </c>
      <c r="N20" s="2">
        <v>22</v>
      </c>
      <c r="O20" s="2">
        <v>100</v>
      </c>
      <c r="P20" s="2">
        <v>3</v>
      </c>
      <c r="Q20" s="2">
        <f t="shared" si="0"/>
        <v>300</v>
      </c>
      <c r="R20" s="2">
        <v>42</v>
      </c>
      <c r="S20" s="50">
        <f t="shared" si="1"/>
        <v>277.2</v>
      </c>
    </row>
    <row r="21" spans="1:19" ht="20.100000000000001" customHeight="1" x14ac:dyDescent="0.4">
      <c r="A21" s="17" t="s">
        <v>56</v>
      </c>
      <c r="B21" s="56">
        <v>8</v>
      </c>
      <c r="C21" s="56" t="s">
        <v>599</v>
      </c>
      <c r="D21" s="56">
        <v>16</v>
      </c>
      <c r="E21" s="56">
        <v>1</v>
      </c>
      <c r="F21" s="56" t="s">
        <v>605</v>
      </c>
      <c r="G21" s="56"/>
      <c r="H21" s="72"/>
      <c r="I21" s="5" t="s">
        <v>86</v>
      </c>
      <c r="J21" s="58">
        <v>3</v>
      </c>
      <c r="K21" s="5" t="s">
        <v>99</v>
      </c>
      <c r="L21" s="5" t="s">
        <v>661</v>
      </c>
      <c r="M21" s="2">
        <v>2</v>
      </c>
      <c r="N21" s="2">
        <v>2</v>
      </c>
      <c r="O21" s="2">
        <v>100</v>
      </c>
      <c r="P21" s="2">
        <v>3</v>
      </c>
      <c r="Q21" s="2">
        <f t="shared" si="0"/>
        <v>300</v>
      </c>
      <c r="R21" s="2">
        <v>60</v>
      </c>
      <c r="S21" s="50">
        <f t="shared" si="1"/>
        <v>36</v>
      </c>
    </row>
    <row r="22" spans="1:19" ht="20.100000000000001" customHeight="1" x14ac:dyDescent="0.4">
      <c r="A22" s="17" t="s">
        <v>13</v>
      </c>
      <c r="B22" s="56">
        <v>8</v>
      </c>
      <c r="C22" s="56" t="s">
        <v>599</v>
      </c>
      <c r="D22" s="56">
        <v>16</v>
      </c>
      <c r="E22" s="56">
        <v>1</v>
      </c>
      <c r="F22" s="56" t="s">
        <v>605</v>
      </c>
      <c r="G22" s="56"/>
      <c r="H22" s="72"/>
      <c r="I22" s="5" t="s">
        <v>327</v>
      </c>
      <c r="J22" s="58">
        <v>3</v>
      </c>
      <c r="K22" s="5" t="s">
        <v>15</v>
      </c>
      <c r="L22" s="5" t="s">
        <v>967</v>
      </c>
      <c r="M22" s="2">
        <v>1</v>
      </c>
      <c r="N22" s="2">
        <v>2</v>
      </c>
      <c r="O22" s="2">
        <v>3</v>
      </c>
      <c r="P22" s="2">
        <v>3</v>
      </c>
      <c r="Q22" s="2">
        <f t="shared" si="0"/>
        <v>9</v>
      </c>
      <c r="R22" s="2">
        <v>42</v>
      </c>
      <c r="S22" s="50">
        <f t="shared" si="1"/>
        <v>0.75600000000000001</v>
      </c>
    </row>
    <row r="23" spans="1:19" ht="20.100000000000001" customHeight="1" x14ac:dyDescent="0.4">
      <c r="A23" s="17" t="s">
        <v>57</v>
      </c>
      <c r="B23" s="56">
        <v>8</v>
      </c>
      <c r="C23" s="56" t="s">
        <v>599</v>
      </c>
      <c r="D23" s="56">
        <v>16</v>
      </c>
      <c r="E23" s="56">
        <v>1</v>
      </c>
      <c r="F23" s="56" t="s">
        <v>605</v>
      </c>
      <c r="G23" s="56"/>
      <c r="H23" s="72"/>
      <c r="I23" s="5" t="s">
        <v>62</v>
      </c>
      <c r="J23" s="58">
        <v>6.3</v>
      </c>
      <c r="K23" s="5" t="s">
        <v>15</v>
      </c>
      <c r="L23" s="5" t="s">
        <v>967</v>
      </c>
      <c r="M23" s="2">
        <v>24</v>
      </c>
      <c r="N23" s="2">
        <v>48</v>
      </c>
      <c r="O23" s="2">
        <v>100</v>
      </c>
      <c r="P23" s="2">
        <v>4</v>
      </c>
      <c r="Q23" s="2">
        <f t="shared" si="0"/>
        <v>400</v>
      </c>
      <c r="R23" s="2">
        <v>42</v>
      </c>
      <c r="S23" s="50">
        <f t="shared" si="1"/>
        <v>806.4</v>
      </c>
    </row>
    <row r="24" spans="1:19" ht="20.100000000000001" customHeight="1" x14ac:dyDescent="0.4">
      <c r="A24" s="17" t="s">
        <v>13</v>
      </c>
      <c r="B24" s="56">
        <v>8</v>
      </c>
      <c r="C24" s="56" t="s">
        <v>599</v>
      </c>
      <c r="D24" s="56">
        <v>16</v>
      </c>
      <c r="E24" s="56">
        <v>1</v>
      </c>
      <c r="F24" s="56" t="s">
        <v>605</v>
      </c>
      <c r="G24" s="56"/>
      <c r="H24" s="72"/>
      <c r="I24" s="5" t="s">
        <v>64</v>
      </c>
      <c r="J24" s="58">
        <v>3</v>
      </c>
      <c r="K24" s="5" t="s">
        <v>15</v>
      </c>
      <c r="L24" s="5" t="s">
        <v>967</v>
      </c>
      <c r="M24" s="2">
        <v>2</v>
      </c>
      <c r="N24" s="2">
        <v>4</v>
      </c>
      <c r="O24" s="2">
        <v>203</v>
      </c>
      <c r="P24" s="2">
        <v>4</v>
      </c>
      <c r="Q24" s="2">
        <f t="shared" si="0"/>
        <v>812</v>
      </c>
      <c r="R24" s="2">
        <v>42</v>
      </c>
      <c r="S24" s="50">
        <f t="shared" si="1"/>
        <v>136.416</v>
      </c>
    </row>
    <row r="25" spans="1:19" ht="20.100000000000001" customHeight="1" x14ac:dyDescent="0.4">
      <c r="A25" s="17" t="s">
        <v>43</v>
      </c>
      <c r="B25" s="56">
        <v>8</v>
      </c>
      <c r="C25" s="56" t="s">
        <v>599</v>
      </c>
      <c r="D25" s="56">
        <v>16</v>
      </c>
      <c r="E25" s="56">
        <v>1</v>
      </c>
      <c r="F25" s="56" t="s">
        <v>605</v>
      </c>
      <c r="G25" s="56"/>
      <c r="H25" s="72"/>
      <c r="I25" s="5" t="s">
        <v>64</v>
      </c>
      <c r="J25" s="58">
        <v>3</v>
      </c>
      <c r="K25" s="5" t="s">
        <v>12</v>
      </c>
      <c r="L25" s="5" t="s">
        <v>967</v>
      </c>
      <c r="M25" s="2">
        <v>1</v>
      </c>
      <c r="N25" s="2">
        <v>1</v>
      </c>
      <c r="O25" s="2">
        <v>203</v>
      </c>
      <c r="P25" s="2">
        <v>4</v>
      </c>
      <c r="Q25" s="2">
        <f t="shared" si="0"/>
        <v>812</v>
      </c>
      <c r="R25" s="2">
        <v>42</v>
      </c>
      <c r="S25" s="50">
        <f t="shared" si="1"/>
        <v>34.103999999999999</v>
      </c>
    </row>
    <row r="26" spans="1:19" ht="20.100000000000001" customHeight="1" x14ac:dyDescent="0.4">
      <c r="A26" s="17" t="s">
        <v>24</v>
      </c>
      <c r="B26" s="56">
        <v>8</v>
      </c>
      <c r="C26" s="56" t="s">
        <v>599</v>
      </c>
      <c r="D26" s="56">
        <v>16</v>
      </c>
      <c r="E26" s="56">
        <v>1</v>
      </c>
      <c r="F26" s="56" t="s">
        <v>605</v>
      </c>
      <c r="G26" s="56"/>
      <c r="H26" s="72"/>
      <c r="I26" s="5" t="s">
        <v>64</v>
      </c>
      <c r="J26" s="58">
        <v>3</v>
      </c>
      <c r="K26" s="5" t="s">
        <v>32</v>
      </c>
      <c r="L26" s="5" t="s">
        <v>966</v>
      </c>
      <c r="M26" s="2">
        <v>1</v>
      </c>
      <c r="N26" s="2">
        <v>1</v>
      </c>
      <c r="O26" s="2">
        <v>203</v>
      </c>
      <c r="P26" s="2">
        <v>4</v>
      </c>
      <c r="Q26" s="2">
        <f t="shared" si="0"/>
        <v>812</v>
      </c>
      <c r="R26" s="2">
        <v>22</v>
      </c>
      <c r="S26" s="50">
        <f t="shared" si="1"/>
        <v>17.864000000000001</v>
      </c>
    </row>
    <row r="27" spans="1:19" ht="20.100000000000001" customHeight="1" x14ac:dyDescent="0.4">
      <c r="A27" s="17" t="s">
        <v>53</v>
      </c>
      <c r="B27" s="56">
        <v>8</v>
      </c>
      <c r="C27" s="56" t="s">
        <v>599</v>
      </c>
      <c r="D27" s="56">
        <v>16</v>
      </c>
      <c r="E27" s="56">
        <v>1</v>
      </c>
      <c r="F27" s="56" t="s">
        <v>605</v>
      </c>
      <c r="G27" s="56"/>
      <c r="H27" s="72"/>
      <c r="I27" s="5" t="s">
        <v>64</v>
      </c>
      <c r="J27" s="58">
        <v>3</v>
      </c>
      <c r="K27" s="5" t="s">
        <v>65</v>
      </c>
      <c r="L27" s="5" t="s">
        <v>967</v>
      </c>
      <c r="M27" s="2">
        <v>13</v>
      </c>
      <c r="N27" s="2">
        <v>26</v>
      </c>
      <c r="O27" s="2">
        <v>203</v>
      </c>
      <c r="P27" s="2">
        <v>4</v>
      </c>
      <c r="Q27" s="2">
        <f t="shared" si="0"/>
        <v>812</v>
      </c>
      <c r="R27" s="2">
        <v>42</v>
      </c>
      <c r="S27" s="50">
        <f t="shared" si="1"/>
        <v>886.70399999999995</v>
      </c>
    </row>
    <row r="28" spans="1:19" ht="20.100000000000001" customHeight="1" x14ac:dyDescent="0.4">
      <c r="A28" s="17" t="s">
        <v>63</v>
      </c>
      <c r="B28" s="56">
        <v>8</v>
      </c>
      <c r="C28" s="56" t="s">
        <v>599</v>
      </c>
      <c r="D28" s="56">
        <v>16</v>
      </c>
      <c r="E28" s="56">
        <v>1</v>
      </c>
      <c r="F28" s="56" t="s">
        <v>605</v>
      </c>
      <c r="G28" s="56"/>
      <c r="H28" s="72"/>
      <c r="I28" s="5" t="s">
        <v>64</v>
      </c>
      <c r="J28" s="58">
        <v>3</v>
      </c>
      <c r="K28" s="5" t="s">
        <v>68</v>
      </c>
      <c r="L28" s="5" t="s">
        <v>662</v>
      </c>
      <c r="M28" s="2">
        <v>1</v>
      </c>
      <c r="N28" s="2">
        <v>1</v>
      </c>
      <c r="O28" s="2">
        <v>203</v>
      </c>
      <c r="P28" s="2">
        <v>4</v>
      </c>
      <c r="Q28" s="2">
        <f t="shared" si="0"/>
        <v>812</v>
      </c>
      <c r="R28" s="2">
        <v>60</v>
      </c>
      <c r="S28" s="50">
        <f t="shared" si="1"/>
        <v>48.72</v>
      </c>
    </row>
    <row r="29" spans="1:19" ht="20.100000000000001" customHeight="1" x14ac:dyDescent="0.4">
      <c r="A29" s="17" t="s">
        <v>43</v>
      </c>
      <c r="B29" s="56">
        <v>8</v>
      </c>
      <c r="C29" s="56" t="s">
        <v>599</v>
      </c>
      <c r="D29" s="56">
        <v>16</v>
      </c>
      <c r="E29" s="56">
        <v>1</v>
      </c>
      <c r="F29" s="56" t="s">
        <v>605</v>
      </c>
      <c r="G29" s="56"/>
      <c r="H29" s="72"/>
      <c r="I29" s="5" t="s">
        <v>808</v>
      </c>
      <c r="J29" s="58">
        <v>3</v>
      </c>
      <c r="K29" s="5" t="s">
        <v>12</v>
      </c>
      <c r="L29" s="5" t="s">
        <v>967</v>
      </c>
      <c r="M29" s="2">
        <v>1</v>
      </c>
      <c r="N29" s="2">
        <v>1</v>
      </c>
      <c r="O29" s="2">
        <v>203</v>
      </c>
      <c r="P29" s="2">
        <v>10</v>
      </c>
      <c r="Q29" s="2">
        <f t="shared" si="0"/>
        <v>2030</v>
      </c>
      <c r="R29" s="2">
        <v>42</v>
      </c>
      <c r="S29" s="50">
        <f t="shared" si="1"/>
        <v>85.26</v>
      </c>
    </row>
    <row r="30" spans="1:19" ht="20.100000000000001" customHeight="1" x14ac:dyDescent="0.4">
      <c r="A30" s="17" t="s">
        <v>41</v>
      </c>
      <c r="B30" s="56">
        <v>8</v>
      </c>
      <c r="C30" s="56" t="s">
        <v>599</v>
      </c>
      <c r="D30" s="56">
        <v>16</v>
      </c>
      <c r="E30" s="56">
        <v>1</v>
      </c>
      <c r="F30" s="56" t="s">
        <v>605</v>
      </c>
      <c r="G30" s="56"/>
      <c r="H30" s="72"/>
      <c r="I30" s="5" t="s">
        <v>808</v>
      </c>
      <c r="J30" s="58">
        <v>3</v>
      </c>
      <c r="K30" s="5" t="s">
        <v>144</v>
      </c>
      <c r="L30" s="5" t="s">
        <v>966</v>
      </c>
      <c r="M30" s="2">
        <v>5</v>
      </c>
      <c r="N30" s="2">
        <v>5</v>
      </c>
      <c r="O30" s="2">
        <v>203</v>
      </c>
      <c r="P30" s="2">
        <v>10</v>
      </c>
      <c r="Q30" s="2">
        <f t="shared" si="0"/>
        <v>2030</v>
      </c>
      <c r="R30" s="2">
        <v>22</v>
      </c>
      <c r="S30" s="50">
        <f t="shared" si="1"/>
        <v>223.3</v>
      </c>
    </row>
    <row r="31" spans="1:19" ht="20.100000000000001" customHeight="1" x14ac:dyDescent="0.4">
      <c r="A31" s="17" t="s">
        <v>13</v>
      </c>
      <c r="B31" s="56">
        <v>8</v>
      </c>
      <c r="C31" s="56" t="s">
        <v>599</v>
      </c>
      <c r="D31" s="56">
        <v>16</v>
      </c>
      <c r="E31" s="56">
        <v>1</v>
      </c>
      <c r="F31" s="56" t="s">
        <v>605</v>
      </c>
      <c r="G31" s="56"/>
      <c r="H31" s="72"/>
      <c r="I31" s="5" t="s">
        <v>23</v>
      </c>
      <c r="J31" s="58">
        <v>3</v>
      </c>
      <c r="K31" s="5" t="s">
        <v>15</v>
      </c>
      <c r="L31" s="5" t="s">
        <v>967</v>
      </c>
      <c r="M31" s="2">
        <v>9</v>
      </c>
      <c r="N31" s="2">
        <v>18</v>
      </c>
      <c r="O31" s="2">
        <v>203</v>
      </c>
      <c r="P31" s="2">
        <v>6</v>
      </c>
      <c r="Q31" s="2">
        <f t="shared" si="0"/>
        <v>1218</v>
      </c>
      <c r="R31" s="2">
        <v>42</v>
      </c>
      <c r="S31" s="50">
        <f t="shared" si="1"/>
        <v>920.80799999999999</v>
      </c>
    </row>
    <row r="32" spans="1:19" ht="20.100000000000001" customHeight="1" x14ac:dyDescent="0.4">
      <c r="A32" s="17" t="s">
        <v>13</v>
      </c>
      <c r="B32" s="56">
        <v>8</v>
      </c>
      <c r="C32" s="56" t="s">
        <v>599</v>
      </c>
      <c r="D32" s="56">
        <v>16</v>
      </c>
      <c r="E32" s="56">
        <v>1</v>
      </c>
      <c r="F32" s="56" t="s">
        <v>605</v>
      </c>
      <c r="G32" s="56"/>
      <c r="H32" s="72"/>
      <c r="I32" s="5" t="s">
        <v>29</v>
      </c>
      <c r="J32" s="58">
        <v>3</v>
      </c>
      <c r="K32" s="5" t="s">
        <v>15</v>
      </c>
      <c r="L32" s="5" t="s">
        <v>967</v>
      </c>
      <c r="M32" s="2">
        <v>3</v>
      </c>
      <c r="N32" s="2">
        <v>6</v>
      </c>
      <c r="O32" s="2">
        <v>203</v>
      </c>
      <c r="P32" s="2">
        <v>1</v>
      </c>
      <c r="Q32" s="2">
        <f t="shared" si="0"/>
        <v>203</v>
      </c>
      <c r="R32" s="2">
        <v>42</v>
      </c>
      <c r="S32" s="50">
        <f t="shared" si="1"/>
        <v>51.155999999999999</v>
      </c>
    </row>
    <row r="33" spans="1:19" ht="20.100000000000001" customHeight="1" x14ac:dyDescent="0.4">
      <c r="A33" s="17" t="s">
        <v>16</v>
      </c>
      <c r="B33" s="56">
        <v>8</v>
      </c>
      <c r="C33" s="56" t="s">
        <v>599</v>
      </c>
      <c r="D33" s="56">
        <v>16</v>
      </c>
      <c r="E33" s="56">
        <v>1</v>
      </c>
      <c r="F33" s="56" t="s">
        <v>605</v>
      </c>
      <c r="G33" s="56"/>
      <c r="H33" s="72"/>
      <c r="I33" s="5" t="s">
        <v>29</v>
      </c>
      <c r="J33" s="58">
        <v>3</v>
      </c>
      <c r="K33" s="5" t="s">
        <v>99</v>
      </c>
      <c r="L33" s="5" t="s">
        <v>663</v>
      </c>
      <c r="M33" s="2">
        <v>2</v>
      </c>
      <c r="N33" s="2">
        <v>2</v>
      </c>
      <c r="O33" s="2">
        <v>203</v>
      </c>
      <c r="P33" s="2">
        <v>1</v>
      </c>
      <c r="Q33" s="2">
        <f t="shared" si="0"/>
        <v>203</v>
      </c>
      <c r="R33" s="2">
        <v>100</v>
      </c>
      <c r="S33" s="50">
        <f t="shared" si="1"/>
        <v>40.6</v>
      </c>
    </row>
    <row r="34" spans="1:19" ht="20.100000000000001" customHeight="1" x14ac:dyDescent="0.4">
      <c r="A34" s="17" t="s">
        <v>31</v>
      </c>
      <c r="B34" s="56">
        <v>8</v>
      </c>
      <c r="C34" s="56" t="s">
        <v>599</v>
      </c>
      <c r="D34" s="56">
        <v>16</v>
      </c>
      <c r="E34" s="56">
        <v>1</v>
      </c>
      <c r="F34" s="56" t="s">
        <v>605</v>
      </c>
      <c r="G34" s="56"/>
      <c r="H34" s="72"/>
      <c r="I34" s="5" t="s">
        <v>29</v>
      </c>
      <c r="J34" s="58">
        <v>3</v>
      </c>
      <c r="K34" s="5" t="s">
        <v>28</v>
      </c>
      <c r="L34" s="5" t="s">
        <v>588</v>
      </c>
      <c r="M34" s="2">
        <v>4</v>
      </c>
      <c r="N34" s="2">
        <v>4</v>
      </c>
      <c r="O34" s="2">
        <v>203</v>
      </c>
      <c r="P34" s="2">
        <v>1</v>
      </c>
      <c r="Q34" s="2">
        <f t="shared" si="0"/>
        <v>203</v>
      </c>
      <c r="R34" s="2">
        <v>130</v>
      </c>
      <c r="S34" s="50">
        <f t="shared" si="1"/>
        <v>105.56</v>
      </c>
    </row>
    <row r="35" spans="1:19" ht="20.100000000000001" customHeight="1" x14ac:dyDescent="0.4">
      <c r="A35" s="17" t="s">
        <v>34</v>
      </c>
      <c r="B35" s="56">
        <v>8</v>
      </c>
      <c r="C35" s="56" t="s">
        <v>599</v>
      </c>
      <c r="D35" s="56">
        <v>16</v>
      </c>
      <c r="E35" s="56">
        <v>1</v>
      </c>
      <c r="F35" s="56" t="s">
        <v>605</v>
      </c>
      <c r="G35" s="56"/>
      <c r="H35" s="72"/>
      <c r="I35" s="5" t="s">
        <v>29</v>
      </c>
      <c r="J35" s="58">
        <v>3</v>
      </c>
      <c r="K35" s="5" t="s">
        <v>22</v>
      </c>
      <c r="L35" s="5" t="s">
        <v>965</v>
      </c>
      <c r="M35" s="2">
        <v>2</v>
      </c>
      <c r="N35" s="2">
        <v>2</v>
      </c>
      <c r="O35" s="2">
        <v>203</v>
      </c>
      <c r="P35" s="2">
        <v>1</v>
      </c>
      <c r="Q35" s="2">
        <f t="shared" si="0"/>
        <v>203</v>
      </c>
      <c r="R35" s="2">
        <v>12</v>
      </c>
      <c r="S35" s="50">
        <f t="shared" si="1"/>
        <v>4.8719999999999999</v>
      </c>
    </row>
    <row r="36" spans="1:19" ht="20.100000000000001" customHeight="1" x14ac:dyDescent="0.4">
      <c r="A36" s="17" t="s">
        <v>13</v>
      </c>
      <c r="B36" s="56">
        <v>8</v>
      </c>
      <c r="C36" s="56" t="s">
        <v>599</v>
      </c>
      <c r="D36" s="56">
        <v>16</v>
      </c>
      <c r="E36" s="56">
        <v>1</v>
      </c>
      <c r="F36" s="56" t="s">
        <v>605</v>
      </c>
      <c r="G36" s="56"/>
      <c r="H36" s="72"/>
      <c r="I36" s="5" t="s">
        <v>35</v>
      </c>
      <c r="J36" s="58">
        <v>3</v>
      </c>
      <c r="K36" s="5" t="s">
        <v>15</v>
      </c>
      <c r="L36" s="5" t="s">
        <v>967</v>
      </c>
      <c r="M36" s="2">
        <v>12</v>
      </c>
      <c r="N36" s="2">
        <v>24</v>
      </c>
      <c r="O36" s="2">
        <v>210</v>
      </c>
      <c r="P36" s="2">
        <v>10</v>
      </c>
      <c r="Q36" s="2">
        <f t="shared" si="0"/>
        <v>2100</v>
      </c>
      <c r="R36" s="2">
        <v>42</v>
      </c>
      <c r="S36" s="50">
        <f t="shared" si="1"/>
        <v>2116.8000000000002</v>
      </c>
    </row>
    <row r="37" spans="1:19" ht="20.100000000000001" customHeight="1" x14ac:dyDescent="0.4">
      <c r="A37" s="17" t="s">
        <v>10</v>
      </c>
      <c r="B37" s="56">
        <v>8</v>
      </c>
      <c r="C37" s="56" t="s">
        <v>599</v>
      </c>
      <c r="D37" s="56">
        <v>16</v>
      </c>
      <c r="E37" s="56">
        <v>1</v>
      </c>
      <c r="F37" s="56" t="s">
        <v>605</v>
      </c>
      <c r="G37" s="56"/>
      <c r="H37" s="72"/>
      <c r="I37" s="5" t="s">
        <v>37</v>
      </c>
      <c r="J37" s="58">
        <v>3</v>
      </c>
      <c r="K37" s="5" t="s">
        <v>124</v>
      </c>
      <c r="L37" s="5" t="s">
        <v>966</v>
      </c>
      <c r="M37" s="2">
        <v>6</v>
      </c>
      <c r="N37" s="2">
        <v>30</v>
      </c>
      <c r="O37" s="2">
        <v>210</v>
      </c>
      <c r="P37" s="2">
        <v>8</v>
      </c>
      <c r="Q37" s="2">
        <f t="shared" si="0"/>
        <v>1680</v>
      </c>
      <c r="R37" s="2">
        <v>22</v>
      </c>
      <c r="S37" s="50">
        <f t="shared" si="1"/>
        <v>1108.8</v>
      </c>
    </row>
    <row r="38" spans="1:19" ht="20.100000000000001" customHeight="1" x14ac:dyDescent="0.4">
      <c r="A38" s="17" t="s">
        <v>13</v>
      </c>
      <c r="B38" s="56">
        <v>8</v>
      </c>
      <c r="C38" s="56" t="s">
        <v>599</v>
      </c>
      <c r="D38" s="56">
        <v>16</v>
      </c>
      <c r="E38" s="56">
        <v>1</v>
      </c>
      <c r="F38" s="56" t="s">
        <v>605</v>
      </c>
      <c r="G38" s="56"/>
      <c r="H38" s="72"/>
      <c r="I38" s="5" t="s">
        <v>39</v>
      </c>
      <c r="J38" s="58">
        <v>3</v>
      </c>
      <c r="K38" s="5" t="s">
        <v>15</v>
      </c>
      <c r="L38" s="5" t="s">
        <v>967</v>
      </c>
      <c r="M38" s="2">
        <v>4</v>
      </c>
      <c r="N38" s="2">
        <v>8</v>
      </c>
      <c r="O38" s="2">
        <v>210</v>
      </c>
      <c r="P38" s="2">
        <v>3</v>
      </c>
      <c r="Q38" s="2">
        <f t="shared" si="0"/>
        <v>630</v>
      </c>
      <c r="R38" s="2">
        <v>42</v>
      </c>
      <c r="S38" s="50">
        <f t="shared" si="1"/>
        <v>211.68</v>
      </c>
    </row>
    <row r="39" spans="1:19" ht="20.100000000000001" customHeight="1" x14ac:dyDescent="0.4">
      <c r="A39" s="17" t="s">
        <v>41</v>
      </c>
      <c r="B39" s="56">
        <v>8</v>
      </c>
      <c r="C39" s="56" t="s">
        <v>599</v>
      </c>
      <c r="D39" s="56">
        <v>16</v>
      </c>
      <c r="E39" s="56">
        <v>1</v>
      </c>
      <c r="F39" s="56" t="s">
        <v>605</v>
      </c>
      <c r="G39" s="56"/>
      <c r="H39" s="72"/>
      <c r="I39" s="5" t="s">
        <v>328</v>
      </c>
      <c r="J39" s="58">
        <v>3</v>
      </c>
      <c r="K39" s="5" t="s">
        <v>144</v>
      </c>
      <c r="L39" s="5" t="s">
        <v>966</v>
      </c>
      <c r="M39" s="2">
        <v>1</v>
      </c>
      <c r="N39" s="2">
        <v>1</v>
      </c>
      <c r="O39" s="2">
        <v>210</v>
      </c>
      <c r="P39" s="2">
        <v>3</v>
      </c>
      <c r="Q39" s="2">
        <f t="shared" si="0"/>
        <v>630</v>
      </c>
      <c r="R39" s="2">
        <v>22</v>
      </c>
      <c r="S39" s="50">
        <f t="shared" si="1"/>
        <v>13.86</v>
      </c>
    </row>
    <row r="40" spans="1:19" ht="20.100000000000001" customHeight="1" x14ac:dyDescent="0.4">
      <c r="A40" s="17" t="s">
        <v>21</v>
      </c>
      <c r="B40" s="56">
        <v>8</v>
      </c>
      <c r="C40" s="56" t="s">
        <v>599</v>
      </c>
      <c r="D40" s="56">
        <v>16</v>
      </c>
      <c r="E40" s="56">
        <v>1</v>
      </c>
      <c r="F40" s="56" t="s">
        <v>605</v>
      </c>
      <c r="G40" s="56"/>
      <c r="H40" s="72"/>
      <c r="I40" s="5" t="s">
        <v>328</v>
      </c>
      <c r="J40" s="58">
        <v>3</v>
      </c>
      <c r="K40" s="5" t="s">
        <v>311</v>
      </c>
      <c r="L40" s="5" t="s">
        <v>996</v>
      </c>
      <c r="M40" s="2">
        <v>1</v>
      </c>
      <c r="N40" s="2">
        <v>1</v>
      </c>
      <c r="O40" s="2">
        <v>210</v>
      </c>
      <c r="P40" s="2">
        <v>3</v>
      </c>
      <c r="Q40" s="2">
        <f t="shared" si="0"/>
        <v>630</v>
      </c>
      <c r="R40" s="2">
        <v>74</v>
      </c>
      <c r="S40" s="50">
        <f t="shared" si="1"/>
        <v>46.62</v>
      </c>
    </row>
    <row r="41" spans="1:19" ht="20.100000000000001" customHeight="1" x14ac:dyDescent="0.4">
      <c r="A41" s="17" t="s">
        <v>27</v>
      </c>
      <c r="B41" s="56">
        <v>8</v>
      </c>
      <c r="C41" s="56" t="s">
        <v>599</v>
      </c>
      <c r="D41" s="56">
        <v>16</v>
      </c>
      <c r="E41" s="56">
        <v>1</v>
      </c>
      <c r="F41" s="56" t="s">
        <v>605</v>
      </c>
      <c r="G41" s="56"/>
      <c r="H41" s="72"/>
      <c r="I41" s="5" t="s">
        <v>300</v>
      </c>
      <c r="J41" s="58">
        <v>3</v>
      </c>
      <c r="K41" s="5" t="s">
        <v>17</v>
      </c>
      <c r="L41" s="5" t="s">
        <v>966</v>
      </c>
      <c r="M41" s="2">
        <v>1</v>
      </c>
      <c r="N41" s="2">
        <v>2</v>
      </c>
      <c r="O41" s="2">
        <v>210</v>
      </c>
      <c r="P41" s="2">
        <v>1</v>
      </c>
      <c r="Q41" s="2">
        <f t="shared" si="0"/>
        <v>210</v>
      </c>
      <c r="R41" s="2">
        <v>22</v>
      </c>
      <c r="S41" s="50">
        <f t="shared" si="1"/>
        <v>9.24</v>
      </c>
    </row>
    <row r="42" spans="1:19" ht="20.100000000000001" customHeight="1" x14ac:dyDescent="0.4">
      <c r="A42" s="17" t="s">
        <v>24</v>
      </c>
      <c r="B42" s="56">
        <v>8</v>
      </c>
      <c r="C42" s="56" t="s">
        <v>599</v>
      </c>
      <c r="D42" s="56">
        <v>16</v>
      </c>
      <c r="E42" s="56">
        <v>1</v>
      </c>
      <c r="F42" s="56" t="s">
        <v>605</v>
      </c>
      <c r="G42" s="56"/>
      <c r="H42" s="72"/>
      <c r="I42" s="5" t="s">
        <v>300</v>
      </c>
      <c r="J42" s="58">
        <v>3</v>
      </c>
      <c r="K42" s="5" t="s">
        <v>32</v>
      </c>
      <c r="L42" s="5" t="s">
        <v>966</v>
      </c>
      <c r="M42" s="2">
        <v>1</v>
      </c>
      <c r="N42" s="2">
        <v>1</v>
      </c>
      <c r="O42" s="2">
        <v>210</v>
      </c>
      <c r="P42" s="2">
        <v>1</v>
      </c>
      <c r="Q42" s="2">
        <f t="shared" si="0"/>
        <v>210</v>
      </c>
      <c r="R42" s="2">
        <v>22</v>
      </c>
      <c r="S42" s="50">
        <f t="shared" si="1"/>
        <v>4.62</v>
      </c>
    </row>
    <row r="43" spans="1:19" ht="20.100000000000001" customHeight="1" x14ac:dyDescent="0.4">
      <c r="A43" s="17" t="s">
        <v>43</v>
      </c>
      <c r="B43" s="56">
        <v>8</v>
      </c>
      <c r="C43" s="56" t="s">
        <v>599</v>
      </c>
      <c r="D43" s="56">
        <v>16</v>
      </c>
      <c r="E43" s="56">
        <v>1</v>
      </c>
      <c r="F43" s="56" t="s">
        <v>605</v>
      </c>
      <c r="G43" s="56"/>
      <c r="H43" s="72"/>
      <c r="I43" s="5" t="s">
        <v>46</v>
      </c>
      <c r="J43" s="58">
        <v>3</v>
      </c>
      <c r="K43" s="5" t="s">
        <v>12</v>
      </c>
      <c r="L43" s="5" t="s">
        <v>967</v>
      </c>
      <c r="M43" s="2">
        <v>1</v>
      </c>
      <c r="N43" s="2">
        <v>1</v>
      </c>
      <c r="O43" s="2">
        <v>210</v>
      </c>
      <c r="P43" s="2">
        <v>1</v>
      </c>
      <c r="Q43" s="2">
        <f t="shared" si="0"/>
        <v>210</v>
      </c>
      <c r="R43" s="2">
        <v>42</v>
      </c>
      <c r="S43" s="50">
        <f t="shared" si="1"/>
        <v>8.82</v>
      </c>
    </row>
    <row r="44" spans="1:19" ht="20.100000000000001" customHeight="1" x14ac:dyDescent="0.4">
      <c r="A44" s="17" t="s">
        <v>43</v>
      </c>
      <c r="B44" s="56">
        <v>8</v>
      </c>
      <c r="C44" s="56" t="s">
        <v>599</v>
      </c>
      <c r="D44" s="56">
        <v>16</v>
      </c>
      <c r="E44" s="56">
        <v>1</v>
      </c>
      <c r="F44" s="56" t="s">
        <v>605</v>
      </c>
      <c r="G44" s="56"/>
      <c r="H44" s="72"/>
      <c r="I44" s="5" t="s">
        <v>47</v>
      </c>
      <c r="J44" s="58">
        <v>3</v>
      </c>
      <c r="K44" s="5" t="s">
        <v>12</v>
      </c>
      <c r="L44" s="5" t="s">
        <v>967</v>
      </c>
      <c r="M44" s="2">
        <v>1</v>
      </c>
      <c r="N44" s="2">
        <v>1</v>
      </c>
      <c r="O44" s="2">
        <v>210</v>
      </c>
      <c r="P44" s="2">
        <v>1</v>
      </c>
      <c r="Q44" s="2">
        <f t="shared" si="0"/>
        <v>210</v>
      </c>
      <c r="R44" s="2">
        <v>42</v>
      </c>
      <c r="S44" s="50">
        <f t="shared" si="1"/>
        <v>8.82</v>
      </c>
    </row>
    <row r="45" spans="1:19" ht="20.100000000000001" customHeight="1" x14ac:dyDescent="0.4">
      <c r="A45" s="17" t="s">
        <v>41</v>
      </c>
      <c r="B45" s="56">
        <v>8</v>
      </c>
      <c r="C45" s="56" t="s">
        <v>599</v>
      </c>
      <c r="D45" s="56">
        <v>16</v>
      </c>
      <c r="E45" s="56">
        <v>2</v>
      </c>
      <c r="F45" s="56" t="s">
        <v>605</v>
      </c>
      <c r="G45" s="56"/>
      <c r="H45" s="72" t="s">
        <v>445</v>
      </c>
      <c r="I45" s="5" t="s">
        <v>807</v>
      </c>
      <c r="J45" s="58">
        <v>3</v>
      </c>
      <c r="K45" s="5" t="s">
        <v>144</v>
      </c>
      <c r="L45" s="5" t="s">
        <v>966</v>
      </c>
      <c r="M45" s="2">
        <v>4</v>
      </c>
      <c r="N45" s="2">
        <v>4</v>
      </c>
      <c r="O45" s="2">
        <v>210</v>
      </c>
      <c r="P45" s="2">
        <v>1</v>
      </c>
      <c r="Q45" s="2">
        <f t="shared" si="0"/>
        <v>210</v>
      </c>
      <c r="R45" s="2">
        <v>22</v>
      </c>
      <c r="S45" s="50">
        <f t="shared" si="1"/>
        <v>18.48</v>
      </c>
    </row>
    <row r="46" spans="1:19" ht="20.100000000000001" customHeight="1" x14ac:dyDescent="0.4">
      <c r="A46" s="17" t="s">
        <v>13</v>
      </c>
      <c r="B46" s="56">
        <v>8</v>
      </c>
      <c r="C46" s="56" t="s">
        <v>599</v>
      </c>
      <c r="D46" s="56">
        <v>16</v>
      </c>
      <c r="E46" s="56">
        <v>2</v>
      </c>
      <c r="F46" s="56" t="s">
        <v>605</v>
      </c>
      <c r="G46" s="56"/>
      <c r="H46" s="72"/>
      <c r="I46" s="5" t="s">
        <v>78</v>
      </c>
      <c r="J46" s="58">
        <v>3</v>
      </c>
      <c r="K46" s="5" t="s">
        <v>15</v>
      </c>
      <c r="L46" s="5" t="s">
        <v>967</v>
      </c>
      <c r="M46" s="2">
        <v>9</v>
      </c>
      <c r="N46" s="2">
        <v>18</v>
      </c>
      <c r="O46" s="2">
        <v>203</v>
      </c>
      <c r="P46" s="2">
        <v>6</v>
      </c>
      <c r="Q46" s="2">
        <f t="shared" si="0"/>
        <v>1218</v>
      </c>
      <c r="R46" s="2">
        <v>42</v>
      </c>
      <c r="S46" s="50">
        <f t="shared" si="1"/>
        <v>920.80799999999999</v>
      </c>
    </row>
    <row r="47" spans="1:19" ht="20.100000000000001" customHeight="1" x14ac:dyDescent="0.4">
      <c r="A47" s="17" t="s">
        <v>18</v>
      </c>
      <c r="B47" s="56">
        <v>8</v>
      </c>
      <c r="C47" s="56" t="s">
        <v>599</v>
      </c>
      <c r="D47" s="56">
        <v>16</v>
      </c>
      <c r="E47" s="56">
        <v>2</v>
      </c>
      <c r="F47" s="56" t="s">
        <v>605</v>
      </c>
      <c r="G47" s="56"/>
      <c r="H47" s="72"/>
      <c r="I47" s="5" t="s">
        <v>78</v>
      </c>
      <c r="J47" s="58">
        <v>3</v>
      </c>
      <c r="K47" s="5" t="s">
        <v>118</v>
      </c>
      <c r="L47" s="5" t="s">
        <v>967</v>
      </c>
      <c r="M47" s="2">
        <v>2</v>
      </c>
      <c r="N47" s="2">
        <v>2</v>
      </c>
      <c r="O47" s="2">
        <v>203</v>
      </c>
      <c r="P47" s="2">
        <v>6</v>
      </c>
      <c r="Q47" s="2">
        <f t="shared" si="0"/>
        <v>1218</v>
      </c>
      <c r="R47" s="2">
        <v>42</v>
      </c>
      <c r="S47" s="50">
        <f t="shared" si="1"/>
        <v>102.312</v>
      </c>
    </row>
    <row r="48" spans="1:19" ht="20.100000000000001" customHeight="1" x14ac:dyDescent="0.4">
      <c r="A48" s="17" t="s">
        <v>13</v>
      </c>
      <c r="B48" s="56">
        <v>8</v>
      </c>
      <c r="C48" s="56" t="s">
        <v>599</v>
      </c>
      <c r="D48" s="56">
        <v>16</v>
      </c>
      <c r="E48" s="56">
        <v>2</v>
      </c>
      <c r="F48" s="56" t="s">
        <v>605</v>
      </c>
      <c r="G48" s="56"/>
      <c r="H48" s="72"/>
      <c r="I48" s="5" t="s">
        <v>80</v>
      </c>
      <c r="J48" s="58">
        <v>3</v>
      </c>
      <c r="K48" s="5" t="s">
        <v>15</v>
      </c>
      <c r="L48" s="5" t="s">
        <v>967</v>
      </c>
      <c r="M48" s="2">
        <v>9</v>
      </c>
      <c r="N48" s="2">
        <v>18</v>
      </c>
      <c r="O48" s="2">
        <v>203</v>
      </c>
      <c r="P48" s="2">
        <v>6</v>
      </c>
      <c r="Q48" s="2">
        <f t="shared" si="0"/>
        <v>1218</v>
      </c>
      <c r="R48" s="2">
        <v>42</v>
      </c>
      <c r="S48" s="50">
        <f t="shared" si="1"/>
        <v>920.80799999999999</v>
      </c>
    </row>
    <row r="49" spans="1:19" ht="20.100000000000001" customHeight="1" x14ac:dyDescent="0.4">
      <c r="A49" s="17" t="s">
        <v>18</v>
      </c>
      <c r="B49" s="56">
        <v>8</v>
      </c>
      <c r="C49" s="56" t="s">
        <v>599</v>
      </c>
      <c r="D49" s="56">
        <v>16</v>
      </c>
      <c r="E49" s="56">
        <v>2</v>
      </c>
      <c r="F49" s="56" t="s">
        <v>605</v>
      </c>
      <c r="G49" s="56"/>
      <c r="H49" s="72"/>
      <c r="I49" s="5" t="s">
        <v>80</v>
      </c>
      <c r="J49" s="58">
        <v>3</v>
      </c>
      <c r="K49" s="5" t="s">
        <v>118</v>
      </c>
      <c r="L49" s="5" t="s">
        <v>967</v>
      </c>
      <c r="M49" s="2">
        <v>2</v>
      </c>
      <c r="N49" s="2">
        <v>2</v>
      </c>
      <c r="O49" s="2">
        <v>203</v>
      </c>
      <c r="P49" s="2">
        <v>6</v>
      </c>
      <c r="Q49" s="2">
        <f t="shared" si="0"/>
        <v>1218</v>
      </c>
      <c r="R49" s="2">
        <v>42</v>
      </c>
      <c r="S49" s="50">
        <f t="shared" si="1"/>
        <v>102.312</v>
      </c>
    </row>
    <row r="50" spans="1:19" ht="20.100000000000001" customHeight="1" x14ac:dyDescent="0.4">
      <c r="A50" s="17" t="s">
        <v>13</v>
      </c>
      <c r="B50" s="56">
        <v>8</v>
      </c>
      <c r="C50" s="56" t="s">
        <v>599</v>
      </c>
      <c r="D50" s="56">
        <v>16</v>
      </c>
      <c r="E50" s="56">
        <v>2</v>
      </c>
      <c r="F50" s="56" t="s">
        <v>605</v>
      </c>
      <c r="G50" s="56"/>
      <c r="H50" s="72"/>
      <c r="I50" s="5" t="s">
        <v>82</v>
      </c>
      <c r="J50" s="58">
        <v>3</v>
      </c>
      <c r="K50" s="5" t="s">
        <v>15</v>
      </c>
      <c r="L50" s="5" t="s">
        <v>967</v>
      </c>
      <c r="M50" s="2">
        <v>8</v>
      </c>
      <c r="N50" s="2">
        <v>16</v>
      </c>
      <c r="O50" s="2">
        <v>203</v>
      </c>
      <c r="P50" s="2">
        <v>6</v>
      </c>
      <c r="Q50" s="2">
        <f t="shared" si="0"/>
        <v>1218</v>
      </c>
      <c r="R50" s="2">
        <v>42</v>
      </c>
      <c r="S50" s="50">
        <f t="shared" si="1"/>
        <v>818.49599999999998</v>
      </c>
    </row>
    <row r="51" spans="1:19" ht="20.100000000000001" customHeight="1" x14ac:dyDescent="0.4">
      <c r="A51" s="17" t="s">
        <v>18</v>
      </c>
      <c r="B51" s="56">
        <v>8</v>
      </c>
      <c r="C51" s="56" t="s">
        <v>599</v>
      </c>
      <c r="D51" s="56">
        <v>16</v>
      </c>
      <c r="E51" s="56">
        <v>2</v>
      </c>
      <c r="F51" s="56" t="s">
        <v>605</v>
      </c>
      <c r="G51" s="56"/>
      <c r="H51" s="72"/>
      <c r="I51" s="5" t="s">
        <v>82</v>
      </c>
      <c r="J51" s="58">
        <v>3</v>
      </c>
      <c r="K51" s="5" t="s">
        <v>118</v>
      </c>
      <c r="L51" s="5" t="s">
        <v>967</v>
      </c>
      <c r="M51" s="2">
        <v>2</v>
      </c>
      <c r="N51" s="2">
        <v>2</v>
      </c>
      <c r="O51" s="2">
        <v>203</v>
      </c>
      <c r="P51" s="2">
        <v>6</v>
      </c>
      <c r="Q51" s="2">
        <f t="shared" si="0"/>
        <v>1218</v>
      </c>
      <c r="R51" s="2">
        <v>42</v>
      </c>
      <c r="S51" s="50">
        <f t="shared" si="1"/>
        <v>102.312</v>
      </c>
    </row>
    <row r="52" spans="1:19" ht="20.100000000000001" customHeight="1" x14ac:dyDescent="0.4">
      <c r="A52" s="17" t="s">
        <v>13</v>
      </c>
      <c r="B52" s="56">
        <v>8</v>
      </c>
      <c r="C52" s="56" t="s">
        <v>599</v>
      </c>
      <c r="D52" s="56">
        <v>16</v>
      </c>
      <c r="E52" s="56">
        <v>2</v>
      </c>
      <c r="F52" s="56" t="s">
        <v>605</v>
      </c>
      <c r="G52" s="56"/>
      <c r="H52" s="72"/>
      <c r="I52" s="5" t="s">
        <v>237</v>
      </c>
      <c r="J52" s="58">
        <v>3</v>
      </c>
      <c r="K52" s="5" t="s">
        <v>15</v>
      </c>
      <c r="L52" s="5" t="s">
        <v>967</v>
      </c>
      <c r="M52" s="2">
        <v>3</v>
      </c>
      <c r="N52" s="2">
        <v>6</v>
      </c>
      <c r="O52" s="2">
        <v>100</v>
      </c>
      <c r="P52" s="2">
        <v>1</v>
      </c>
      <c r="Q52" s="2">
        <f t="shared" si="0"/>
        <v>100</v>
      </c>
      <c r="R52" s="2">
        <v>42</v>
      </c>
      <c r="S52" s="50">
        <f t="shared" si="1"/>
        <v>25.2</v>
      </c>
    </row>
    <row r="53" spans="1:19" ht="20.100000000000001" customHeight="1" x14ac:dyDescent="0.4">
      <c r="A53" s="17" t="s">
        <v>41</v>
      </c>
      <c r="B53" s="56">
        <v>8</v>
      </c>
      <c r="C53" s="56" t="s">
        <v>599</v>
      </c>
      <c r="D53" s="56">
        <v>16</v>
      </c>
      <c r="E53" s="56">
        <v>2</v>
      </c>
      <c r="F53" s="56" t="s">
        <v>605</v>
      </c>
      <c r="G53" s="56"/>
      <c r="H53" s="72"/>
      <c r="I53" s="5" t="s">
        <v>237</v>
      </c>
      <c r="J53" s="58">
        <v>3</v>
      </c>
      <c r="K53" s="5" t="s">
        <v>144</v>
      </c>
      <c r="L53" s="5" t="s">
        <v>966</v>
      </c>
      <c r="M53" s="2">
        <v>1</v>
      </c>
      <c r="N53" s="2">
        <v>1</v>
      </c>
      <c r="O53" s="2">
        <v>100</v>
      </c>
      <c r="P53" s="2">
        <v>1</v>
      </c>
      <c r="Q53" s="2">
        <f t="shared" si="0"/>
        <v>100</v>
      </c>
      <c r="R53" s="2">
        <v>22</v>
      </c>
      <c r="S53" s="50">
        <f t="shared" si="1"/>
        <v>2.2000000000000002</v>
      </c>
    </row>
    <row r="54" spans="1:19" ht="20.100000000000001" customHeight="1" x14ac:dyDescent="0.4">
      <c r="A54" s="17" t="s">
        <v>13</v>
      </c>
      <c r="B54" s="56">
        <v>8</v>
      </c>
      <c r="C54" s="56" t="s">
        <v>599</v>
      </c>
      <c r="D54" s="56">
        <v>16</v>
      </c>
      <c r="E54" s="56">
        <v>2</v>
      </c>
      <c r="F54" s="56" t="s">
        <v>605</v>
      </c>
      <c r="G54" s="56"/>
      <c r="H54" s="72"/>
      <c r="I54" s="5" t="s">
        <v>102</v>
      </c>
      <c r="J54" s="58">
        <v>3</v>
      </c>
      <c r="K54" s="5" t="s">
        <v>15</v>
      </c>
      <c r="L54" s="5" t="s">
        <v>967</v>
      </c>
      <c r="M54" s="2">
        <v>12</v>
      </c>
      <c r="N54" s="2">
        <v>24</v>
      </c>
      <c r="O54" s="2">
        <v>100</v>
      </c>
      <c r="P54" s="2">
        <v>4</v>
      </c>
      <c r="Q54" s="2">
        <f t="shared" si="0"/>
        <v>400</v>
      </c>
      <c r="R54" s="2">
        <v>42</v>
      </c>
      <c r="S54" s="50">
        <f t="shared" si="1"/>
        <v>403.2</v>
      </c>
    </row>
    <row r="55" spans="1:19" ht="20.100000000000001" customHeight="1" x14ac:dyDescent="0.4">
      <c r="A55" s="17" t="s">
        <v>18</v>
      </c>
      <c r="B55" s="56">
        <v>8</v>
      </c>
      <c r="C55" s="56" t="s">
        <v>599</v>
      </c>
      <c r="D55" s="56">
        <v>16</v>
      </c>
      <c r="E55" s="56">
        <v>2</v>
      </c>
      <c r="F55" s="56" t="s">
        <v>605</v>
      </c>
      <c r="G55" s="56"/>
      <c r="H55" s="72"/>
      <c r="I55" s="5" t="s">
        <v>102</v>
      </c>
      <c r="J55" s="58">
        <v>3</v>
      </c>
      <c r="K55" s="5" t="s">
        <v>118</v>
      </c>
      <c r="L55" s="5" t="s">
        <v>967</v>
      </c>
      <c r="M55" s="2">
        <v>2</v>
      </c>
      <c r="N55" s="2">
        <v>2</v>
      </c>
      <c r="O55" s="2">
        <v>100</v>
      </c>
      <c r="P55" s="2">
        <v>4</v>
      </c>
      <c r="Q55" s="2">
        <f t="shared" si="0"/>
        <v>400</v>
      </c>
      <c r="R55" s="2">
        <v>42</v>
      </c>
      <c r="S55" s="50">
        <f t="shared" si="1"/>
        <v>33.6</v>
      </c>
    </row>
    <row r="56" spans="1:19" ht="20.100000000000001" customHeight="1" x14ac:dyDescent="0.4">
      <c r="A56" s="17" t="s">
        <v>13</v>
      </c>
      <c r="B56" s="56">
        <v>8</v>
      </c>
      <c r="C56" s="56" t="s">
        <v>599</v>
      </c>
      <c r="D56" s="56">
        <v>16</v>
      </c>
      <c r="E56" s="56">
        <v>2</v>
      </c>
      <c r="F56" s="56" t="s">
        <v>605</v>
      </c>
      <c r="G56" s="56"/>
      <c r="H56" s="72"/>
      <c r="I56" s="5" t="s">
        <v>307</v>
      </c>
      <c r="J56" s="58">
        <v>3</v>
      </c>
      <c r="K56" s="5" t="s">
        <v>15</v>
      </c>
      <c r="L56" s="5" t="s">
        <v>967</v>
      </c>
      <c r="M56" s="2">
        <v>12</v>
      </c>
      <c r="N56" s="2">
        <v>24</v>
      </c>
      <c r="O56" s="2">
        <v>5</v>
      </c>
      <c r="P56" s="2">
        <v>4</v>
      </c>
      <c r="Q56" s="2">
        <f t="shared" si="0"/>
        <v>20</v>
      </c>
      <c r="R56" s="2">
        <v>42</v>
      </c>
      <c r="S56" s="50">
        <f t="shared" si="1"/>
        <v>20.16</v>
      </c>
    </row>
    <row r="57" spans="1:19" ht="20.100000000000001" customHeight="1" x14ac:dyDescent="0.4">
      <c r="A57" s="17" t="s">
        <v>18</v>
      </c>
      <c r="B57" s="56">
        <v>8</v>
      </c>
      <c r="C57" s="56" t="s">
        <v>599</v>
      </c>
      <c r="D57" s="56">
        <v>16</v>
      </c>
      <c r="E57" s="56">
        <v>2</v>
      </c>
      <c r="F57" s="56" t="s">
        <v>605</v>
      </c>
      <c r="G57" s="56"/>
      <c r="H57" s="72"/>
      <c r="I57" s="5" t="s">
        <v>307</v>
      </c>
      <c r="J57" s="58">
        <v>3</v>
      </c>
      <c r="K57" s="5" t="s">
        <v>118</v>
      </c>
      <c r="L57" s="5" t="s">
        <v>967</v>
      </c>
      <c r="M57" s="2">
        <v>2</v>
      </c>
      <c r="N57" s="2">
        <v>2</v>
      </c>
      <c r="O57" s="2">
        <v>5</v>
      </c>
      <c r="P57" s="2">
        <v>4</v>
      </c>
      <c r="Q57" s="2">
        <f t="shared" si="0"/>
        <v>20</v>
      </c>
      <c r="R57" s="2">
        <v>42</v>
      </c>
      <c r="S57" s="50">
        <f t="shared" si="1"/>
        <v>1.68</v>
      </c>
    </row>
    <row r="58" spans="1:19" ht="20.100000000000001" customHeight="1" x14ac:dyDescent="0.4">
      <c r="A58" s="17" t="s">
        <v>13</v>
      </c>
      <c r="B58" s="56">
        <v>8</v>
      </c>
      <c r="C58" s="56" t="s">
        <v>599</v>
      </c>
      <c r="D58" s="56">
        <v>16</v>
      </c>
      <c r="E58" s="56">
        <v>2</v>
      </c>
      <c r="F58" s="56" t="s">
        <v>605</v>
      </c>
      <c r="G58" s="56"/>
      <c r="H58" s="72"/>
      <c r="I58" s="5" t="s">
        <v>329</v>
      </c>
      <c r="J58" s="58">
        <v>3</v>
      </c>
      <c r="K58" s="5" t="s">
        <v>15</v>
      </c>
      <c r="L58" s="5" t="s">
        <v>967</v>
      </c>
      <c r="M58" s="2">
        <v>3</v>
      </c>
      <c r="N58" s="2">
        <v>6</v>
      </c>
      <c r="O58" s="2">
        <v>5</v>
      </c>
      <c r="P58" s="2">
        <v>1</v>
      </c>
      <c r="Q58" s="2">
        <f t="shared" si="0"/>
        <v>5</v>
      </c>
      <c r="R58" s="2">
        <v>42</v>
      </c>
      <c r="S58" s="50">
        <f t="shared" si="1"/>
        <v>1.26</v>
      </c>
    </row>
    <row r="59" spans="1:19" ht="20.100000000000001" customHeight="1" x14ac:dyDescent="0.4">
      <c r="A59" s="17" t="s">
        <v>13</v>
      </c>
      <c r="B59" s="56">
        <v>8</v>
      </c>
      <c r="C59" s="56" t="s">
        <v>599</v>
      </c>
      <c r="D59" s="56">
        <v>16</v>
      </c>
      <c r="E59" s="56">
        <v>2</v>
      </c>
      <c r="F59" s="56" t="s">
        <v>605</v>
      </c>
      <c r="G59" s="56"/>
      <c r="H59" s="72"/>
      <c r="I59" s="5" t="s">
        <v>330</v>
      </c>
      <c r="J59" s="58">
        <v>3</v>
      </c>
      <c r="K59" s="5" t="s">
        <v>15</v>
      </c>
      <c r="L59" s="5" t="s">
        <v>967</v>
      </c>
      <c r="M59" s="2">
        <v>6</v>
      </c>
      <c r="N59" s="2">
        <v>12</v>
      </c>
      <c r="O59" s="2">
        <v>5</v>
      </c>
      <c r="P59" s="2">
        <v>1</v>
      </c>
      <c r="Q59" s="2">
        <f t="shared" si="0"/>
        <v>5</v>
      </c>
      <c r="R59" s="2">
        <v>42</v>
      </c>
      <c r="S59" s="50">
        <f t="shared" si="1"/>
        <v>2.52</v>
      </c>
    </row>
    <row r="60" spans="1:19" ht="20.100000000000001" customHeight="1" x14ac:dyDescent="0.4">
      <c r="A60" s="17" t="s">
        <v>13</v>
      </c>
      <c r="B60" s="56">
        <v>8</v>
      </c>
      <c r="C60" s="56" t="s">
        <v>599</v>
      </c>
      <c r="D60" s="56">
        <v>16</v>
      </c>
      <c r="E60" s="56">
        <v>2</v>
      </c>
      <c r="F60" s="56" t="s">
        <v>605</v>
      </c>
      <c r="G60" s="56"/>
      <c r="H60" s="72"/>
      <c r="I60" s="5" t="s">
        <v>101</v>
      </c>
      <c r="J60" s="58">
        <v>3</v>
      </c>
      <c r="K60" s="5" t="s">
        <v>15</v>
      </c>
      <c r="L60" s="5" t="s">
        <v>967</v>
      </c>
      <c r="M60" s="2">
        <v>9</v>
      </c>
      <c r="N60" s="2">
        <v>18</v>
      </c>
      <c r="O60" s="2">
        <v>50</v>
      </c>
      <c r="P60" s="2">
        <v>4</v>
      </c>
      <c r="Q60" s="2">
        <f t="shared" si="0"/>
        <v>200</v>
      </c>
      <c r="R60" s="2">
        <v>42</v>
      </c>
      <c r="S60" s="50">
        <f t="shared" si="1"/>
        <v>151.19999999999999</v>
      </c>
    </row>
    <row r="61" spans="1:19" ht="20.100000000000001" customHeight="1" x14ac:dyDescent="0.4">
      <c r="A61" s="17" t="s">
        <v>18</v>
      </c>
      <c r="B61" s="56">
        <v>8</v>
      </c>
      <c r="C61" s="56" t="s">
        <v>599</v>
      </c>
      <c r="D61" s="56">
        <v>16</v>
      </c>
      <c r="E61" s="56">
        <v>2</v>
      </c>
      <c r="F61" s="56" t="s">
        <v>605</v>
      </c>
      <c r="G61" s="56"/>
      <c r="H61" s="72"/>
      <c r="I61" s="5" t="s">
        <v>101</v>
      </c>
      <c r="J61" s="58">
        <v>3</v>
      </c>
      <c r="K61" s="5" t="s">
        <v>118</v>
      </c>
      <c r="L61" s="5" t="s">
        <v>967</v>
      </c>
      <c r="M61" s="2">
        <v>2</v>
      </c>
      <c r="N61" s="2">
        <v>2</v>
      </c>
      <c r="O61" s="2">
        <v>50</v>
      </c>
      <c r="P61" s="2">
        <v>4</v>
      </c>
      <c r="Q61" s="2">
        <f t="shared" ref="Q61:Q72" si="2">O61*P61</f>
        <v>200</v>
      </c>
      <c r="R61" s="2">
        <v>42</v>
      </c>
      <c r="S61" s="50">
        <f t="shared" si="1"/>
        <v>16.8</v>
      </c>
    </row>
    <row r="62" spans="1:19" ht="20.100000000000001" customHeight="1" x14ac:dyDescent="0.4">
      <c r="A62" s="17" t="s">
        <v>13</v>
      </c>
      <c r="B62" s="56">
        <v>8</v>
      </c>
      <c r="C62" s="56" t="s">
        <v>599</v>
      </c>
      <c r="D62" s="56">
        <v>16</v>
      </c>
      <c r="E62" s="56">
        <v>2</v>
      </c>
      <c r="F62" s="56" t="s">
        <v>605</v>
      </c>
      <c r="G62" s="56"/>
      <c r="H62" s="72"/>
      <c r="I62" s="5" t="s">
        <v>331</v>
      </c>
      <c r="J62" s="58">
        <v>3</v>
      </c>
      <c r="K62" s="5" t="s">
        <v>15</v>
      </c>
      <c r="L62" s="5" t="s">
        <v>967</v>
      </c>
      <c r="M62" s="2">
        <v>3</v>
      </c>
      <c r="N62" s="2">
        <v>6</v>
      </c>
      <c r="O62" s="2">
        <v>50</v>
      </c>
      <c r="P62" s="2">
        <v>1</v>
      </c>
      <c r="Q62" s="2">
        <f t="shared" si="2"/>
        <v>50</v>
      </c>
      <c r="R62" s="2">
        <v>42</v>
      </c>
      <c r="S62" s="50">
        <f t="shared" si="1"/>
        <v>12.6</v>
      </c>
    </row>
    <row r="63" spans="1:19" ht="20.100000000000001" customHeight="1" x14ac:dyDescent="0.4">
      <c r="A63" s="17" t="s">
        <v>13</v>
      </c>
      <c r="B63" s="56">
        <v>8</v>
      </c>
      <c r="C63" s="56" t="s">
        <v>599</v>
      </c>
      <c r="D63" s="56">
        <v>16</v>
      </c>
      <c r="E63" s="56">
        <v>2</v>
      </c>
      <c r="F63" s="56" t="s">
        <v>605</v>
      </c>
      <c r="G63" s="56"/>
      <c r="H63" s="72"/>
      <c r="I63" s="5" t="s">
        <v>95</v>
      </c>
      <c r="J63" s="58">
        <v>4.2</v>
      </c>
      <c r="K63" s="5" t="s">
        <v>15</v>
      </c>
      <c r="L63" s="5" t="s">
        <v>967</v>
      </c>
      <c r="M63" s="2">
        <v>12</v>
      </c>
      <c r="N63" s="2">
        <v>24</v>
      </c>
      <c r="O63" s="2">
        <v>203</v>
      </c>
      <c r="P63" s="2">
        <v>3</v>
      </c>
      <c r="Q63" s="2">
        <f t="shared" si="2"/>
        <v>609</v>
      </c>
      <c r="R63" s="2">
        <v>42</v>
      </c>
      <c r="S63" s="50">
        <f t="shared" si="1"/>
        <v>613.87199999999996</v>
      </c>
    </row>
    <row r="64" spans="1:19" ht="20.100000000000001" customHeight="1" x14ac:dyDescent="0.4">
      <c r="A64" s="17" t="s">
        <v>18</v>
      </c>
      <c r="B64" s="56">
        <v>8</v>
      </c>
      <c r="C64" s="56" t="s">
        <v>599</v>
      </c>
      <c r="D64" s="56">
        <v>16</v>
      </c>
      <c r="E64" s="56">
        <v>2</v>
      </c>
      <c r="F64" s="56" t="s">
        <v>605</v>
      </c>
      <c r="G64" s="56"/>
      <c r="H64" s="72"/>
      <c r="I64" s="5" t="s">
        <v>95</v>
      </c>
      <c r="J64" s="58">
        <v>3</v>
      </c>
      <c r="K64" s="5" t="s">
        <v>118</v>
      </c>
      <c r="L64" s="5" t="s">
        <v>967</v>
      </c>
      <c r="M64" s="2">
        <v>2</v>
      </c>
      <c r="N64" s="2">
        <v>2</v>
      </c>
      <c r="O64" s="2">
        <v>203</v>
      </c>
      <c r="P64" s="2">
        <v>3</v>
      </c>
      <c r="Q64" s="2">
        <f t="shared" si="2"/>
        <v>609</v>
      </c>
      <c r="R64" s="2">
        <v>42</v>
      </c>
      <c r="S64" s="50">
        <f t="shared" si="1"/>
        <v>51.155999999999999</v>
      </c>
    </row>
    <row r="65" spans="1:19" ht="20.100000000000001" customHeight="1" x14ac:dyDescent="0.4">
      <c r="A65" s="17" t="s">
        <v>41</v>
      </c>
      <c r="B65" s="56">
        <v>8</v>
      </c>
      <c r="C65" s="56" t="s">
        <v>599</v>
      </c>
      <c r="D65" s="56">
        <v>16</v>
      </c>
      <c r="E65" s="56">
        <v>2</v>
      </c>
      <c r="F65" s="56" t="s">
        <v>605</v>
      </c>
      <c r="G65" s="56"/>
      <c r="H65" s="72"/>
      <c r="I65" s="5" t="s">
        <v>808</v>
      </c>
      <c r="J65" s="58">
        <v>3</v>
      </c>
      <c r="K65" s="5" t="s">
        <v>144</v>
      </c>
      <c r="L65" s="5" t="s">
        <v>966</v>
      </c>
      <c r="M65" s="2">
        <v>6</v>
      </c>
      <c r="N65" s="2">
        <v>6</v>
      </c>
      <c r="O65" s="2">
        <v>203</v>
      </c>
      <c r="P65" s="2">
        <v>1</v>
      </c>
      <c r="Q65" s="2">
        <f t="shared" si="2"/>
        <v>203</v>
      </c>
      <c r="R65" s="2">
        <v>22</v>
      </c>
      <c r="S65" s="50">
        <f t="shared" si="1"/>
        <v>26.795999999999999</v>
      </c>
    </row>
    <row r="66" spans="1:19" ht="20.100000000000001" customHeight="1" x14ac:dyDescent="0.4">
      <c r="A66" s="17" t="s">
        <v>24</v>
      </c>
      <c r="B66" s="56">
        <v>8</v>
      </c>
      <c r="C66" s="56" t="s">
        <v>599</v>
      </c>
      <c r="D66" s="56">
        <v>16</v>
      </c>
      <c r="E66" s="56">
        <v>1</v>
      </c>
      <c r="F66" s="56" t="s">
        <v>809</v>
      </c>
      <c r="G66" s="56" t="s">
        <v>811</v>
      </c>
      <c r="H66" s="56" t="s">
        <v>444</v>
      </c>
      <c r="I66" s="5" t="s">
        <v>246</v>
      </c>
      <c r="J66" s="58">
        <v>3</v>
      </c>
      <c r="K66" s="5" t="s">
        <v>995</v>
      </c>
      <c r="L66" s="5" t="s">
        <v>966</v>
      </c>
      <c r="M66" s="2">
        <v>13</v>
      </c>
      <c r="N66" s="2">
        <v>13</v>
      </c>
      <c r="O66" s="2">
        <v>203</v>
      </c>
      <c r="P66" s="2">
        <v>1</v>
      </c>
      <c r="Q66" s="2">
        <f t="shared" si="2"/>
        <v>203</v>
      </c>
      <c r="R66" s="2">
        <v>22</v>
      </c>
      <c r="S66" s="50">
        <f t="shared" si="1"/>
        <v>58.058</v>
      </c>
    </row>
    <row r="67" spans="1:19" ht="20.100000000000001" customHeight="1" x14ac:dyDescent="0.4">
      <c r="A67" s="17" t="s">
        <v>13</v>
      </c>
      <c r="B67" s="56">
        <v>8</v>
      </c>
      <c r="C67" s="56" t="s">
        <v>599</v>
      </c>
      <c r="D67" s="56">
        <v>20</v>
      </c>
      <c r="E67" s="56">
        <v>1</v>
      </c>
      <c r="F67" s="56" t="s">
        <v>642</v>
      </c>
      <c r="G67" s="56" t="s">
        <v>811</v>
      </c>
      <c r="H67" s="72" t="s">
        <v>446</v>
      </c>
      <c r="I67" s="5" t="s">
        <v>332</v>
      </c>
      <c r="J67" s="58">
        <v>3</v>
      </c>
      <c r="K67" s="5" t="s">
        <v>15</v>
      </c>
      <c r="L67" s="5" t="s">
        <v>967</v>
      </c>
      <c r="M67" s="2">
        <v>12</v>
      </c>
      <c r="N67" s="2">
        <v>24</v>
      </c>
      <c r="O67" s="2">
        <v>30</v>
      </c>
      <c r="P67" s="2">
        <v>4</v>
      </c>
      <c r="Q67" s="2">
        <f t="shared" si="2"/>
        <v>120</v>
      </c>
      <c r="R67" s="2">
        <v>42</v>
      </c>
      <c r="S67" s="50">
        <f t="shared" si="1"/>
        <v>120.96</v>
      </c>
    </row>
    <row r="68" spans="1:19" ht="20.100000000000001" customHeight="1" x14ac:dyDescent="0.4">
      <c r="A68" s="17" t="s">
        <v>18</v>
      </c>
      <c r="B68" s="56">
        <v>8</v>
      </c>
      <c r="C68" s="56" t="s">
        <v>599</v>
      </c>
      <c r="D68" s="56">
        <v>20</v>
      </c>
      <c r="E68" s="56">
        <v>1</v>
      </c>
      <c r="F68" s="56" t="s">
        <v>642</v>
      </c>
      <c r="G68" s="56" t="s">
        <v>811</v>
      </c>
      <c r="H68" s="72"/>
      <c r="I68" s="5" t="s">
        <v>332</v>
      </c>
      <c r="J68" s="58">
        <v>3</v>
      </c>
      <c r="K68" s="5" t="s">
        <v>118</v>
      </c>
      <c r="L68" s="5" t="s">
        <v>967</v>
      </c>
      <c r="M68" s="2">
        <v>2</v>
      </c>
      <c r="N68" s="2">
        <v>2</v>
      </c>
      <c r="O68" s="2">
        <v>30</v>
      </c>
      <c r="P68" s="2">
        <v>4</v>
      </c>
      <c r="Q68" s="2">
        <f t="shared" si="2"/>
        <v>120</v>
      </c>
      <c r="R68" s="2">
        <v>42</v>
      </c>
      <c r="S68" s="50">
        <f t="shared" si="1"/>
        <v>10.08</v>
      </c>
    </row>
    <row r="69" spans="1:19" ht="20.100000000000001" customHeight="1" x14ac:dyDescent="0.4">
      <c r="A69" s="17" t="s">
        <v>45</v>
      </c>
      <c r="B69" s="56">
        <v>8</v>
      </c>
      <c r="C69" s="56" t="s">
        <v>599</v>
      </c>
      <c r="D69" s="56">
        <v>18</v>
      </c>
      <c r="E69" s="56">
        <v>1</v>
      </c>
      <c r="F69" s="56" t="s">
        <v>613</v>
      </c>
      <c r="G69" s="56" t="s">
        <v>811</v>
      </c>
      <c r="H69" s="72" t="s">
        <v>447</v>
      </c>
      <c r="I69" s="5" t="s">
        <v>449</v>
      </c>
      <c r="J69" s="58">
        <v>3</v>
      </c>
      <c r="K69" s="5" t="s">
        <v>448</v>
      </c>
      <c r="L69" s="5" t="s">
        <v>967</v>
      </c>
      <c r="M69" s="2">
        <v>2</v>
      </c>
      <c r="N69" s="2">
        <v>2</v>
      </c>
      <c r="O69" s="2">
        <v>5</v>
      </c>
      <c r="P69" s="2">
        <v>2</v>
      </c>
      <c r="Q69" s="2">
        <f t="shared" si="2"/>
        <v>10</v>
      </c>
      <c r="R69" s="2">
        <v>42</v>
      </c>
      <c r="S69" s="50">
        <f t="shared" si="1"/>
        <v>0.84</v>
      </c>
    </row>
    <row r="70" spans="1:19" ht="20.100000000000001" customHeight="1" x14ac:dyDescent="0.4">
      <c r="A70" s="17" t="s">
        <v>45</v>
      </c>
      <c r="B70" s="56">
        <v>8</v>
      </c>
      <c r="C70" s="56" t="s">
        <v>599</v>
      </c>
      <c r="D70" s="56">
        <v>18</v>
      </c>
      <c r="E70" s="56">
        <v>1</v>
      </c>
      <c r="F70" s="56" t="s">
        <v>613</v>
      </c>
      <c r="G70" s="56" t="s">
        <v>811</v>
      </c>
      <c r="H70" s="72"/>
      <c r="I70" s="5" t="s">
        <v>449</v>
      </c>
      <c r="J70" s="58">
        <v>3</v>
      </c>
      <c r="K70" s="5" t="s">
        <v>450</v>
      </c>
      <c r="L70" s="5" t="s">
        <v>966</v>
      </c>
      <c r="M70" s="2">
        <v>1</v>
      </c>
      <c r="N70" s="2">
        <v>1</v>
      </c>
      <c r="O70" s="2">
        <v>5</v>
      </c>
      <c r="P70" s="2">
        <v>2</v>
      </c>
      <c r="Q70" s="2">
        <f t="shared" si="2"/>
        <v>10</v>
      </c>
      <c r="R70" s="2">
        <v>22</v>
      </c>
      <c r="S70" s="50">
        <f t="shared" si="1"/>
        <v>0.22</v>
      </c>
    </row>
    <row r="71" spans="1:19" ht="20.100000000000001" customHeight="1" x14ac:dyDescent="0.4">
      <c r="A71" s="17" t="s">
        <v>45</v>
      </c>
      <c r="B71" s="56">
        <v>8</v>
      </c>
      <c r="C71" s="56" t="s">
        <v>599</v>
      </c>
      <c r="D71" s="56">
        <v>19</v>
      </c>
      <c r="E71" s="56">
        <v>1</v>
      </c>
      <c r="F71" s="56" t="s">
        <v>643</v>
      </c>
      <c r="G71" s="56" t="s">
        <v>811</v>
      </c>
      <c r="H71" s="56" t="s">
        <v>451</v>
      </c>
      <c r="I71" s="5" t="s">
        <v>452</v>
      </c>
      <c r="J71" s="58">
        <v>3</v>
      </c>
      <c r="K71" s="5" t="s">
        <v>453</v>
      </c>
      <c r="L71" s="5" t="s">
        <v>967</v>
      </c>
      <c r="M71" s="2">
        <v>2</v>
      </c>
      <c r="N71" s="2">
        <v>4</v>
      </c>
      <c r="O71" s="2">
        <v>5</v>
      </c>
      <c r="P71" s="2">
        <v>1</v>
      </c>
      <c r="Q71" s="2">
        <f t="shared" si="2"/>
        <v>5</v>
      </c>
      <c r="R71" s="2">
        <v>42</v>
      </c>
      <c r="S71" s="50">
        <f t="shared" ref="S71:S72" si="3">N71*Q71*R71/1000</f>
        <v>0.84</v>
      </c>
    </row>
    <row r="72" spans="1:19" ht="20.100000000000001" customHeight="1" x14ac:dyDescent="0.4">
      <c r="A72" s="17" t="s">
        <v>45</v>
      </c>
      <c r="B72" s="56">
        <v>8</v>
      </c>
      <c r="C72" s="56" t="s">
        <v>599</v>
      </c>
      <c r="D72" s="56" t="s">
        <v>1043</v>
      </c>
      <c r="E72" s="56">
        <v>1</v>
      </c>
      <c r="F72" s="56" t="s">
        <v>766</v>
      </c>
      <c r="G72" s="56" t="s">
        <v>811</v>
      </c>
      <c r="H72" s="56" t="s">
        <v>454</v>
      </c>
      <c r="I72" s="5" t="s">
        <v>455</v>
      </c>
      <c r="J72" s="58">
        <v>3</v>
      </c>
      <c r="K72" s="5" t="s">
        <v>986</v>
      </c>
      <c r="L72" s="5" t="s">
        <v>966</v>
      </c>
      <c r="M72" s="2">
        <v>6</v>
      </c>
      <c r="N72" s="2">
        <v>6</v>
      </c>
      <c r="O72" s="2">
        <v>20</v>
      </c>
      <c r="P72" s="2">
        <v>3</v>
      </c>
      <c r="Q72" s="2">
        <f t="shared" si="2"/>
        <v>60</v>
      </c>
      <c r="R72" s="2">
        <v>22</v>
      </c>
      <c r="S72" s="50">
        <f t="shared" si="3"/>
        <v>7.92</v>
      </c>
    </row>
    <row r="73" spans="1:19" x14ac:dyDescent="0.4">
      <c r="M73" s="48">
        <f>SUM(M5:M72)</f>
        <v>338</v>
      </c>
      <c r="S73" s="51"/>
    </row>
    <row r="74" spans="1:19" x14ac:dyDescent="0.4">
      <c r="S74" s="52"/>
    </row>
    <row r="75" spans="1:19" x14ac:dyDescent="0.4">
      <c r="S75" s="52"/>
    </row>
    <row r="76" spans="1:19" x14ac:dyDescent="0.4">
      <c r="S76" s="52"/>
    </row>
    <row r="77" spans="1:19" x14ac:dyDescent="0.4">
      <c r="S77" s="52"/>
    </row>
    <row r="78" spans="1:19" x14ac:dyDescent="0.4">
      <c r="S78" s="52"/>
    </row>
    <row r="79" spans="1:19" x14ac:dyDescent="0.4">
      <c r="S79" s="52"/>
    </row>
    <row r="80" spans="1:19" x14ac:dyDescent="0.4">
      <c r="S80" s="52"/>
    </row>
    <row r="81" spans="19:19" x14ac:dyDescent="0.4">
      <c r="S81" s="52"/>
    </row>
    <row r="82" spans="19:19" x14ac:dyDescent="0.4">
      <c r="S82" s="52"/>
    </row>
    <row r="83" spans="19:19" x14ac:dyDescent="0.4">
      <c r="S83" s="52"/>
    </row>
    <row r="84" spans="19:19" x14ac:dyDescent="0.4">
      <c r="S84" s="52"/>
    </row>
    <row r="85" spans="19:19" x14ac:dyDescent="0.4">
      <c r="S85" s="52"/>
    </row>
    <row r="86" spans="19:19" x14ac:dyDescent="0.4">
      <c r="S86" s="52"/>
    </row>
    <row r="87" spans="19:19" x14ac:dyDescent="0.4">
      <c r="S87" s="52"/>
    </row>
    <row r="88" spans="19:19" x14ac:dyDescent="0.4">
      <c r="S88" s="52"/>
    </row>
    <row r="89" spans="19:19" x14ac:dyDescent="0.4">
      <c r="S89" s="52"/>
    </row>
    <row r="90" spans="19:19" x14ac:dyDescent="0.4">
      <c r="S90" s="52"/>
    </row>
    <row r="91" spans="19:19" x14ac:dyDescent="0.4">
      <c r="S91" s="52"/>
    </row>
    <row r="92" spans="19:19" x14ac:dyDescent="0.4">
      <c r="S92" s="52"/>
    </row>
    <row r="93" spans="19:19" x14ac:dyDescent="0.4">
      <c r="S93" s="52"/>
    </row>
    <row r="94" spans="19:19" x14ac:dyDescent="0.4">
      <c r="S94" s="52"/>
    </row>
    <row r="95" spans="19:19" x14ac:dyDescent="0.4">
      <c r="S95" s="52"/>
    </row>
    <row r="96" spans="19:19" x14ac:dyDescent="0.4">
      <c r="S96" s="52"/>
    </row>
    <row r="97" spans="19:19" x14ac:dyDescent="0.4">
      <c r="S97" s="52"/>
    </row>
    <row r="98" spans="19:19" x14ac:dyDescent="0.4">
      <c r="S98" s="52"/>
    </row>
    <row r="99" spans="19:19" x14ac:dyDescent="0.4">
      <c r="S99" s="52"/>
    </row>
    <row r="100" spans="19:19" x14ac:dyDescent="0.4">
      <c r="S100" s="52"/>
    </row>
    <row r="101" spans="19:19" x14ac:dyDescent="0.4">
      <c r="S101" s="52"/>
    </row>
    <row r="102" spans="19:19" x14ac:dyDescent="0.4">
      <c r="S102" s="52"/>
    </row>
    <row r="103" spans="19:19" x14ac:dyDescent="0.4">
      <c r="S103" s="52"/>
    </row>
  </sheetData>
  <autoFilter ref="A1:R72" xr:uid="{391E48C5-E05A-4DC4-8D7F-ADE9C5677A74}">
    <filterColumn colId="12" showButton="0"/>
    <filterColumn colId="13" showButton="0"/>
    <filterColumn colId="14" showButton="0"/>
    <filterColumn colId="15" showButton="0"/>
    <filterColumn colId="16" showButton="0"/>
  </autoFilter>
  <mergeCells count="24">
    <mergeCell ref="S2:S3"/>
    <mergeCell ref="M1:S1"/>
    <mergeCell ref="G1:G4"/>
    <mergeCell ref="A1:A4"/>
    <mergeCell ref="C1:C4"/>
    <mergeCell ref="D1:D4"/>
    <mergeCell ref="E1:E4"/>
    <mergeCell ref="F1:F4"/>
    <mergeCell ref="B1:B4"/>
    <mergeCell ref="P2:P3"/>
    <mergeCell ref="R2:R3"/>
    <mergeCell ref="Q2:Q3"/>
    <mergeCell ref="H69:H70"/>
    <mergeCell ref="H5:H44"/>
    <mergeCell ref="H45:H65"/>
    <mergeCell ref="H67:H68"/>
    <mergeCell ref="O2:O3"/>
    <mergeCell ref="I1:I4"/>
    <mergeCell ref="H1:H4"/>
    <mergeCell ref="J1:J4"/>
    <mergeCell ref="K1:K4"/>
    <mergeCell ref="M2:M3"/>
    <mergeCell ref="L1:L4"/>
    <mergeCell ref="N2:N3"/>
  </mergeCells>
  <phoneticPr fontId="3"/>
  <dataValidations count="1">
    <dataValidation type="list" allowBlank="1" showInputMessage="1" showErrorMessage="1" sqref="G5:G72" xr:uid="{C920101B-3B3E-4ABD-A33F-67084AF58580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DFDF-FE53-433E-8434-7BB43D2B57E3}">
  <dimension ref="A1:BB127"/>
  <sheetViews>
    <sheetView view="pageBreakPreview" zoomScale="55" zoomScaleNormal="55" zoomScaleSheetLayoutView="55" workbookViewId="0">
      <pane xSplit="9" ySplit="4" topLeftCell="J68" activePane="bottomRight" state="frozen"/>
      <selection pane="topRight" activeCell="C1" sqref="C1"/>
      <selection pane="bottomLeft" activeCell="A15" sqref="A15"/>
      <selection pane="bottomRight" activeCell="M105" sqref="M105"/>
    </sheetView>
  </sheetViews>
  <sheetFormatPr defaultColWidth="9" defaultRowHeight="15.75" x14ac:dyDescent="0.4"/>
  <cols>
    <col min="1" max="1" width="7.125" style="13" hidden="1" customWidth="1"/>
    <col min="2" max="2" width="6.625" style="13" customWidth="1"/>
    <col min="3" max="3" width="10.625" style="13" customWidth="1"/>
    <col min="4" max="4" width="7.625" style="13" customWidth="1"/>
    <col min="5" max="5" width="5.625" style="13" customWidth="1"/>
    <col min="6" max="6" width="10.625" style="13" customWidth="1"/>
    <col min="7" max="7" width="10.625" style="13" hidden="1" customWidth="1"/>
    <col min="8" max="8" width="21.5" style="13" hidden="1" customWidth="1"/>
    <col min="9" max="9" width="19.625" style="13" customWidth="1"/>
    <col min="10" max="10" width="10.625" style="13" customWidth="1"/>
    <col min="11" max="11" width="20.625" style="13" customWidth="1"/>
    <col min="12" max="12" width="15.625" style="13" customWidth="1"/>
    <col min="13" max="16" width="6.625" style="13" customWidth="1"/>
    <col min="17" max="19" width="10.625" style="13" customWidth="1"/>
    <col min="20" max="16384" width="9" style="13"/>
  </cols>
  <sheetData>
    <row r="1" spans="1:54" s="9" customFormat="1" ht="16.5" customHeight="1" x14ac:dyDescent="0.4">
      <c r="A1" s="66" t="s">
        <v>0</v>
      </c>
      <c r="B1" s="66" t="s">
        <v>574</v>
      </c>
      <c r="C1" s="66" t="s">
        <v>573</v>
      </c>
      <c r="D1" s="66" t="s">
        <v>575</v>
      </c>
      <c r="E1" s="66" t="s">
        <v>576</v>
      </c>
      <c r="F1" s="66" t="s">
        <v>578</v>
      </c>
      <c r="G1" s="67" t="s">
        <v>810</v>
      </c>
      <c r="H1" s="66" t="s">
        <v>377</v>
      </c>
      <c r="I1" s="66" t="s">
        <v>1</v>
      </c>
      <c r="J1" s="67" t="s">
        <v>581</v>
      </c>
      <c r="K1" s="68" t="s">
        <v>949</v>
      </c>
      <c r="L1" s="68" t="s">
        <v>943</v>
      </c>
      <c r="M1" s="66" t="s">
        <v>637</v>
      </c>
      <c r="N1" s="66"/>
      <c r="O1" s="66"/>
      <c r="P1" s="66"/>
      <c r="Q1" s="66"/>
      <c r="R1" s="66"/>
      <c r="S1" s="66"/>
    </row>
    <row r="2" spans="1:54" s="9" customFormat="1" ht="16.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9"/>
      <c r="L2" s="69"/>
      <c r="M2" s="67" t="s">
        <v>2</v>
      </c>
      <c r="N2" s="67" t="s">
        <v>3</v>
      </c>
      <c r="O2" s="67" t="s">
        <v>4</v>
      </c>
      <c r="P2" s="67" t="s">
        <v>5</v>
      </c>
      <c r="Q2" s="67" t="s">
        <v>1038</v>
      </c>
      <c r="R2" s="67" t="s">
        <v>1042</v>
      </c>
      <c r="S2" s="67" t="s">
        <v>1039</v>
      </c>
      <c r="AO2" s="13"/>
      <c r="AP2" s="13"/>
      <c r="AQ2" s="13"/>
      <c r="AR2" s="13"/>
      <c r="AS2" s="13"/>
      <c r="AT2" s="13"/>
      <c r="AU2" s="13"/>
      <c r="AV2" s="14"/>
      <c r="AW2" s="14"/>
      <c r="AX2" s="13"/>
      <c r="AY2" s="13"/>
      <c r="AZ2" s="13"/>
      <c r="BA2" s="13"/>
      <c r="BB2" s="13"/>
    </row>
    <row r="3" spans="1:54" s="9" customFormat="1" ht="16.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7"/>
      <c r="N3" s="67"/>
      <c r="O3" s="67"/>
      <c r="P3" s="67"/>
      <c r="Q3" s="67"/>
      <c r="R3" s="66"/>
      <c r="S3" s="66"/>
      <c r="AO3" s="13"/>
      <c r="AP3" s="13"/>
      <c r="AQ3" s="13"/>
      <c r="AR3" s="13"/>
      <c r="AS3" s="13"/>
      <c r="AT3" s="13"/>
      <c r="AU3" s="13"/>
      <c r="AV3" s="14"/>
      <c r="AW3" s="14"/>
      <c r="AX3" s="13"/>
      <c r="AY3" s="13"/>
      <c r="AZ3" s="13"/>
      <c r="BA3" s="13"/>
      <c r="BB3" s="13"/>
    </row>
    <row r="4" spans="1:54" s="9" customFormat="1" ht="16.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70"/>
      <c r="L4" s="70"/>
      <c r="M4" s="53" t="s">
        <v>6</v>
      </c>
      <c r="N4" s="53" t="s">
        <v>7</v>
      </c>
      <c r="O4" s="53" t="s">
        <v>8</v>
      </c>
      <c r="P4" s="53" t="s">
        <v>9</v>
      </c>
      <c r="Q4" s="53" t="s">
        <v>582</v>
      </c>
      <c r="R4" s="53" t="s">
        <v>586</v>
      </c>
      <c r="S4" s="53" t="s">
        <v>1040</v>
      </c>
    </row>
    <row r="5" spans="1:54" ht="20.100000000000001" customHeight="1" x14ac:dyDescent="0.4">
      <c r="A5" s="39" t="s">
        <v>10</v>
      </c>
      <c r="B5" s="56">
        <v>9</v>
      </c>
      <c r="C5" s="56" t="s">
        <v>600</v>
      </c>
      <c r="D5" s="56">
        <v>14</v>
      </c>
      <c r="E5" s="56">
        <v>1</v>
      </c>
      <c r="F5" s="56" t="s">
        <v>644</v>
      </c>
      <c r="G5" s="56" t="s">
        <v>811</v>
      </c>
      <c r="H5" s="72" t="s">
        <v>458</v>
      </c>
      <c r="I5" s="5" t="s">
        <v>11</v>
      </c>
      <c r="J5" s="58">
        <v>3</v>
      </c>
      <c r="K5" s="5" t="s">
        <v>12</v>
      </c>
      <c r="L5" s="5" t="s">
        <v>967</v>
      </c>
      <c r="M5" s="2">
        <v>3</v>
      </c>
      <c r="N5" s="2">
        <v>3</v>
      </c>
      <c r="O5" s="2">
        <v>210</v>
      </c>
      <c r="P5" s="2">
        <v>3</v>
      </c>
      <c r="Q5" s="2">
        <f>O5*P5</f>
        <v>630</v>
      </c>
      <c r="R5" s="2">
        <v>42</v>
      </c>
      <c r="S5" s="50">
        <f>N5*Q5*R5/1000</f>
        <v>79.38</v>
      </c>
    </row>
    <row r="6" spans="1:54" ht="20.100000000000001" customHeight="1" x14ac:dyDescent="0.4">
      <c r="A6" s="39" t="s">
        <v>13</v>
      </c>
      <c r="B6" s="56">
        <v>9</v>
      </c>
      <c r="C6" s="56" t="s">
        <v>600</v>
      </c>
      <c r="D6" s="56">
        <v>14</v>
      </c>
      <c r="E6" s="56">
        <v>1</v>
      </c>
      <c r="F6" s="56" t="s">
        <v>644</v>
      </c>
      <c r="G6" s="56"/>
      <c r="H6" s="72"/>
      <c r="I6" s="5" t="s">
        <v>14</v>
      </c>
      <c r="J6" s="58">
        <v>3</v>
      </c>
      <c r="K6" s="5" t="s">
        <v>15</v>
      </c>
      <c r="L6" s="5" t="s">
        <v>967</v>
      </c>
      <c r="M6" s="2">
        <v>6</v>
      </c>
      <c r="N6" s="2">
        <v>12</v>
      </c>
      <c r="O6" s="2">
        <v>210</v>
      </c>
      <c r="P6" s="2">
        <v>3</v>
      </c>
      <c r="Q6" s="2">
        <f t="shared" ref="Q6:Q55" si="0">O6*P6</f>
        <v>630</v>
      </c>
      <c r="R6" s="2">
        <v>42</v>
      </c>
      <c r="S6" s="50">
        <f>N6*Q6*R6/1000</f>
        <v>317.52</v>
      </c>
    </row>
    <row r="7" spans="1:54" ht="20.100000000000001" customHeight="1" x14ac:dyDescent="0.4">
      <c r="A7" s="39" t="s">
        <v>16</v>
      </c>
      <c r="B7" s="56">
        <v>9</v>
      </c>
      <c r="C7" s="56" t="s">
        <v>600</v>
      </c>
      <c r="D7" s="56">
        <v>14</v>
      </c>
      <c r="E7" s="56">
        <v>1</v>
      </c>
      <c r="F7" s="56" t="s">
        <v>644</v>
      </c>
      <c r="G7" s="56"/>
      <c r="H7" s="72"/>
      <c r="I7" s="5" t="s">
        <v>14</v>
      </c>
      <c r="J7" s="58">
        <v>3</v>
      </c>
      <c r="K7" s="5" t="s">
        <v>17</v>
      </c>
      <c r="L7" s="5" t="s">
        <v>966</v>
      </c>
      <c r="M7" s="2">
        <v>3</v>
      </c>
      <c r="N7" s="2">
        <v>6</v>
      </c>
      <c r="O7" s="2">
        <v>210</v>
      </c>
      <c r="P7" s="2">
        <v>3</v>
      </c>
      <c r="Q7" s="2">
        <f t="shared" si="0"/>
        <v>630</v>
      </c>
      <c r="R7" s="2">
        <v>22</v>
      </c>
      <c r="S7" s="50">
        <f t="shared" ref="S7:S70" si="1">N7*Q7*R7/1000</f>
        <v>83.16</v>
      </c>
    </row>
    <row r="8" spans="1:54" ht="20.100000000000001" customHeight="1" x14ac:dyDescent="0.4">
      <c r="A8" s="39" t="s">
        <v>18</v>
      </c>
      <c r="B8" s="56">
        <v>9</v>
      </c>
      <c r="C8" s="56" t="s">
        <v>600</v>
      </c>
      <c r="D8" s="56">
        <v>14</v>
      </c>
      <c r="E8" s="56">
        <v>1</v>
      </c>
      <c r="F8" s="56" t="s">
        <v>644</v>
      </c>
      <c r="G8" s="56"/>
      <c r="H8" s="72"/>
      <c r="I8" s="5" t="s">
        <v>19</v>
      </c>
      <c r="J8" s="58">
        <v>3.2</v>
      </c>
      <c r="K8" s="5" t="s">
        <v>20</v>
      </c>
      <c r="L8" s="5" t="s">
        <v>967</v>
      </c>
      <c r="M8" s="2">
        <v>2</v>
      </c>
      <c r="N8" s="2">
        <v>2</v>
      </c>
      <c r="O8" s="2">
        <v>210</v>
      </c>
      <c r="P8" s="2">
        <v>3</v>
      </c>
      <c r="Q8" s="2">
        <f t="shared" si="0"/>
        <v>630</v>
      </c>
      <c r="R8" s="2">
        <v>42</v>
      </c>
      <c r="S8" s="50">
        <f t="shared" si="1"/>
        <v>52.92</v>
      </c>
    </row>
    <row r="9" spans="1:54" ht="20.100000000000001" customHeight="1" x14ac:dyDescent="0.4">
      <c r="A9" s="39" t="s">
        <v>16</v>
      </c>
      <c r="B9" s="56">
        <v>9</v>
      </c>
      <c r="C9" s="56" t="s">
        <v>600</v>
      </c>
      <c r="D9" s="56">
        <v>14</v>
      </c>
      <c r="E9" s="56">
        <v>1</v>
      </c>
      <c r="F9" s="56" t="s">
        <v>644</v>
      </c>
      <c r="G9" s="56"/>
      <c r="H9" s="72"/>
      <c r="I9" s="5" t="s">
        <v>812</v>
      </c>
      <c r="J9" s="58">
        <v>3</v>
      </c>
      <c r="K9" s="5" t="s">
        <v>17</v>
      </c>
      <c r="L9" s="5" t="s">
        <v>945</v>
      </c>
      <c r="M9" s="2">
        <v>3</v>
      </c>
      <c r="N9" s="2">
        <v>6</v>
      </c>
      <c r="O9" s="2">
        <v>210</v>
      </c>
      <c r="P9" s="2">
        <v>10</v>
      </c>
      <c r="Q9" s="2">
        <f t="shared" si="0"/>
        <v>2100</v>
      </c>
      <c r="R9" s="2">
        <v>22</v>
      </c>
      <c r="S9" s="50">
        <f t="shared" si="1"/>
        <v>277.2</v>
      </c>
    </row>
    <row r="10" spans="1:54" ht="20.100000000000001" customHeight="1" x14ac:dyDescent="0.4">
      <c r="A10" s="39" t="s">
        <v>21</v>
      </c>
      <c r="B10" s="56">
        <v>9</v>
      </c>
      <c r="C10" s="56" t="s">
        <v>600</v>
      </c>
      <c r="D10" s="56">
        <v>14</v>
      </c>
      <c r="E10" s="56">
        <v>1</v>
      </c>
      <c r="F10" s="56" t="s">
        <v>644</v>
      </c>
      <c r="G10" s="56"/>
      <c r="H10" s="72"/>
      <c r="I10" s="5" t="s">
        <v>846</v>
      </c>
      <c r="J10" s="58">
        <v>3</v>
      </c>
      <c r="K10" s="5" t="s">
        <v>22</v>
      </c>
      <c r="L10" s="5" t="s">
        <v>965</v>
      </c>
      <c r="M10" s="2">
        <v>2</v>
      </c>
      <c r="N10" s="2">
        <v>2</v>
      </c>
      <c r="O10" s="2">
        <v>210</v>
      </c>
      <c r="P10" s="2">
        <v>10</v>
      </c>
      <c r="Q10" s="2">
        <f t="shared" si="0"/>
        <v>2100</v>
      </c>
      <c r="R10" s="2">
        <v>12</v>
      </c>
      <c r="S10" s="50">
        <f t="shared" si="1"/>
        <v>50.4</v>
      </c>
    </row>
    <row r="11" spans="1:54" ht="20.100000000000001" customHeight="1" x14ac:dyDescent="0.4">
      <c r="A11" s="39" t="s">
        <v>13</v>
      </c>
      <c r="B11" s="56">
        <v>9</v>
      </c>
      <c r="C11" s="56" t="s">
        <v>600</v>
      </c>
      <c r="D11" s="56">
        <v>14</v>
      </c>
      <c r="E11" s="56">
        <v>1</v>
      </c>
      <c r="F11" s="56" t="s">
        <v>644</v>
      </c>
      <c r="G11" s="56"/>
      <c r="H11" s="72"/>
      <c r="I11" s="5" t="s">
        <v>23</v>
      </c>
      <c r="J11" s="58">
        <v>3</v>
      </c>
      <c r="K11" s="5" t="s">
        <v>15</v>
      </c>
      <c r="L11" s="5" t="s">
        <v>967</v>
      </c>
      <c r="M11" s="2">
        <v>9</v>
      </c>
      <c r="N11" s="2">
        <v>18</v>
      </c>
      <c r="O11" s="2">
        <v>210</v>
      </c>
      <c r="P11" s="2">
        <v>10</v>
      </c>
      <c r="Q11" s="2">
        <f t="shared" si="0"/>
        <v>2100</v>
      </c>
      <c r="R11" s="2">
        <v>42</v>
      </c>
      <c r="S11" s="50">
        <f t="shared" si="1"/>
        <v>1587.6</v>
      </c>
    </row>
    <row r="12" spans="1:54" ht="20.100000000000001" customHeight="1" x14ac:dyDescent="0.4">
      <c r="A12" s="39" t="s">
        <v>24</v>
      </c>
      <c r="B12" s="56">
        <v>9</v>
      </c>
      <c r="C12" s="56" t="s">
        <v>600</v>
      </c>
      <c r="D12" s="56">
        <v>14</v>
      </c>
      <c r="E12" s="56">
        <v>1</v>
      </c>
      <c r="F12" s="56" t="s">
        <v>644</v>
      </c>
      <c r="G12" s="56"/>
      <c r="H12" s="72"/>
      <c r="I12" s="5" t="s">
        <v>23</v>
      </c>
      <c r="J12" s="58">
        <v>3</v>
      </c>
      <c r="K12" s="5" t="s">
        <v>25</v>
      </c>
      <c r="L12" s="5" t="s">
        <v>945</v>
      </c>
      <c r="M12" s="2">
        <v>1</v>
      </c>
      <c r="N12" s="2">
        <v>1</v>
      </c>
      <c r="O12" s="2">
        <v>210</v>
      </c>
      <c r="P12" s="2">
        <v>10</v>
      </c>
      <c r="Q12" s="2">
        <f t="shared" si="0"/>
        <v>2100</v>
      </c>
      <c r="R12" s="2">
        <v>22</v>
      </c>
      <c r="S12" s="50">
        <f t="shared" si="1"/>
        <v>46.2</v>
      </c>
    </row>
    <row r="13" spans="1:54" ht="20.100000000000001" customHeight="1" x14ac:dyDescent="0.4">
      <c r="A13" s="39" t="s">
        <v>13</v>
      </c>
      <c r="B13" s="56">
        <v>9</v>
      </c>
      <c r="C13" s="56" t="s">
        <v>600</v>
      </c>
      <c r="D13" s="56">
        <v>14</v>
      </c>
      <c r="E13" s="56">
        <v>1</v>
      </c>
      <c r="F13" s="56" t="s">
        <v>644</v>
      </c>
      <c r="G13" s="56"/>
      <c r="H13" s="72"/>
      <c r="I13" s="5" t="s">
        <v>26</v>
      </c>
      <c r="J13" s="58">
        <v>3</v>
      </c>
      <c r="K13" s="5" t="s">
        <v>15</v>
      </c>
      <c r="L13" s="5" t="s">
        <v>967</v>
      </c>
      <c r="M13" s="2">
        <v>4</v>
      </c>
      <c r="N13" s="2">
        <v>8</v>
      </c>
      <c r="O13" s="2">
        <v>30</v>
      </c>
      <c r="P13" s="2">
        <v>1</v>
      </c>
      <c r="Q13" s="2">
        <f t="shared" si="0"/>
        <v>30</v>
      </c>
      <c r="R13" s="2">
        <v>42</v>
      </c>
      <c r="S13" s="50">
        <f t="shared" si="1"/>
        <v>10.08</v>
      </c>
    </row>
    <row r="14" spans="1:54" ht="20.100000000000001" customHeight="1" x14ac:dyDescent="0.4">
      <c r="A14" s="39" t="s">
        <v>27</v>
      </c>
      <c r="B14" s="56">
        <v>9</v>
      </c>
      <c r="C14" s="56" t="s">
        <v>600</v>
      </c>
      <c r="D14" s="56">
        <v>14</v>
      </c>
      <c r="E14" s="56">
        <v>1</v>
      </c>
      <c r="F14" s="56" t="s">
        <v>644</v>
      </c>
      <c r="G14" s="56"/>
      <c r="H14" s="72"/>
      <c r="I14" s="5" t="s">
        <v>29</v>
      </c>
      <c r="J14" s="58">
        <v>3</v>
      </c>
      <c r="K14" s="5" t="s">
        <v>28</v>
      </c>
      <c r="L14" s="5" t="s">
        <v>992</v>
      </c>
      <c r="M14" s="2">
        <v>8</v>
      </c>
      <c r="N14" s="2">
        <v>8</v>
      </c>
      <c r="O14" s="2">
        <v>30</v>
      </c>
      <c r="P14" s="2">
        <v>1</v>
      </c>
      <c r="Q14" s="2">
        <f t="shared" si="0"/>
        <v>30</v>
      </c>
      <c r="R14" s="2">
        <v>100</v>
      </c>
      <c r="S14" s="50">
        <f t="shared" si="1"/>
        <v>24</v>
      </c>
    </row>
    <row r="15" spans="1:54" ht="20.100000000000001" customHeight="1" x14ac:dyDescent="0.4">
      <c r="A15" s="39" t="s">
        <v>13</v>
      </c>
      <c r="B15" s="56">
        <v>9</v>
      </c>
      <c r="C15" s="56" t="s">
        <v>600</v>
      </c>
      <c r="D15" s="56">
        <v>14</v>
      </c>
      <c r="E15" s="56">
        <v>1</v>
      </c>
      <c r="F15" s="56" t="s">
        <v>644</v>
      </c>
      <c r="G15" s="56"/>
      <c r="H15" s="72"/>
      <c r="I15" s="5" t="s">
        <v>29</v>
      </c>
      <c r="J15" s="58">
        <v>3</v>
      </c>
      <c r="K15" s="5" t="s">
        <v>15</v>
      </c>
      <c r="L15" s="5" t="s">
        <v>967</v>
      </c>
      <c r="M15" s="2">
        <v>4</v>
      </c>
      <c r="N15" s="2">
        <v>8</v>
      </c>
      <c r="O15" s="2">
        <v>210</v>
      </c>
      <c r="P15" s="2">
        <v>1</v>
      </c>
      <c r="Q15" s="2">
        <f t="shared" si="0"/>
        <v>210</v>
      </c>
      <c r="R15" s="2">
        <v>42</v>
      </c>
      <c r="S15" s="50">
        <f t="shared" si="1"/>
        <v>70.56</v>
      </c>
    </row>
    <row r="16" spans="1:54" ht="20.100000000000001" customHeight="1" x14ac:dyDescent="0.4">
      <c r="A16" s="39" t="s">
        <v>16</v>
      </c>
      <c r="B16" s="56">
        <v>9</v>
      </c>
      <c r="C16" s="56" t="s">
        <v>600</v>
      </c>
      <c r="D16" s="56">
        <v>14</v>
      </c>
      <c r="E16" s="56">
        <v>1</v>
      </c>
      <c r="F16" s="56" t="s">
        <v>644</v>
      </c>
      <c r="G16" s="56"/>
      <c r="H16" s="72"/>
      <c r="I16" s="5" t="s">
        <v>30</v>
      </c>
      <c r="J16" s="58">
        <v>3</v>
      </c>
      <c r="K16" s="5" t="s">
        <v>17</v>
      </c>
      <c r="L16" s="5" t="s">
        <v>966</v>
      </c>
      <c r="M16" s="2">
        <v>1</v>
      </c>
      <c r="N16" s="2">
        <v>2</v>
      </c>
      <c r="O16" s="2">
        <v>210</v>
      </c>
      <c r="P16" s="2">
        <v>1</v>
      </c>
      <c r="Q16" s="2">
        <f t="shared" si="0"/>
        <v>210</v>
      </c>
      <c r="R16" s="2">
        <v>22</v>
      </c>
      <c r="S16" s="50">
        <f t="shared" si="1"/>
        <v>9.24</v>
      </c>
    </row>
    <row r="17" spans="1:19" ht="20.100000000000001" customHeight="1" x14ac:dyDescent="0.4">
      <c r="A17" s="39" t="s">
        <v>31</v>
      </c>
      <c r="B17" s="56">
        <v>9</v>
      </c>
      <c r="C17" s="56" t="s">
        <v>600</v>
      </c>
      <c r="D17" s="56">
        <v>14</v>
      </c>
      <c r="E17" s="56">
        <v>1</v>
      </c>
      <c r="F17" s="56" t="s">
        <v>644</v>
      </c>
      <c r="G17" s="56"/>
      <c r="H17" s="72"/>
      <c r="I17" s="5" t="s">
        <v>30</v>
      </c>
      <c r="J17" s="58">
        <v>3</v>
      </c>
      <c r="K17" s="5" t="s">
        <v>32</v>
      </c>
      <c r="L17" s="5" t="s">
        <v>945</v>
      </c>
      <c r="M17" s="2">
        <v>1</v>
      </c>
      <c r="N17" s="2">
        <v>1</v>
      </c>
      <c r="O17" s="2">
        <v>210</v>
      </c>
      <c r="P17" s="2">
        <v>1</v>
      </c>
      <c r="Q17" s="2">
        <f t="shared" si="0"/>
        <v>210</v>
      </c>
      <c r="R17" s="2">
        <v>22</v>
      </c>
      <c r="S17" s="50">
        <f t="shared" si="1"/>
        <v>4.62</v>
      </c>
    </row>
    <row r="18" spans="1:19" ht="20.100000000000001" customHeight="1" x14ac:dyDescent="0.4">
      <c r="A18" s="39" t="s">
        <v>13</v>
      </c>
      <c r="B18" s="56">
        <v>9</v>
      </c>
      <c r="C18" s="56" t="s">
        <v>600</v>
      </c>
      <c r="D18" s="56">
        <v>14</v>
      </c>
      <c r="E18" s="56">
        <v>1</v>
      </c>
      <c r="F18" s="56" t="s">
        <v>644</v>
      </c>
      <c r="G18" s="56"/>
      <c r="H18" s="72"/>
      <c r="I18" s="5" t="s">
        <v>33</v>
      </c>
      <c r="J18" s="58">
        <v>3</v>
      </c>
      <c r="K18" s="5" t="s">
        <v>15</v>
      </c>
      <c r="L18" s="5" t="s">
        <v>967</v>
      </c>
      <c r="M18" s="2">
        <v>2</v>
      </c>
      <c r="N18" s="2">
        <v>4</v>
      </c>
      <c r="O18" s="2">
        <v>210</v>
      </c>
      <c r="P18" s="2">
        <v>1</v>
      </c>
      <c r="Q18" s="2">
        <f t="shared" si="0"/>
        <v>210</v>
      </c>
      <c r="R18" s="2">
        <v>42</v>
      </c>
      <c r="S18" s="50">
        <f t="shared" si="1"/>
        <v>35.28</v>
      </c>
    </row>
    <row r="19" spans="1:19" ht="20.100000000000001" customHeight="1" x14ac:dyDescent="0.4">
      <c r="A19" s="39" t="s">
        <v>34</v>
      </c>
      <c r="B19" s="56">
        <v>9</v>
      </c>
      <c r="C19" s="56" t="s">
        <v>600</v>
      </c>
      <c r="D19" s="56">
        <v>14</v>
      </c>
      <c r="E19" s="56">
        <v>1</v>
      </c>
      <c r="F19" s="56" t="s">
        <v>644</v>
      </c>
      <c r="G19" s="56"/>
      <c r="H19" s="72"/>
      <c r="I19" s="5" t="s">
        <v>35</v>
      </c>
      <c r="J19" s="58">
        <v>3</v>
      </c>
      <c r="K19" s="5" t="s">
        <v>36</v>
      </c>
      <c r="L19" s="5" t="s">
        <v>965</v>
      </c>
      <c r="M19" s="2">
        <v>1</v>
      </c>
      <c r="N19" s="2">
        <v>1</v>
      </c>
      <c r="O19" s="2">
        <v>240</v>
      </c>
      <c r="P19" s="2">
        <v>12</v>
      </c>
      <c r="Q19" s="2">
        <f t="shared" si="0"/>
        <v>2880</v>
      </c>
      <c r="R19" s="2">
        <v>12</v>
      </c>
      <c r="S19" s="50">
        <f t="shared" si="1"/>
        <v>34.56</v>
      </c>
    </row>
    <row r="20" spans="1:19" ht="20.100000000000001" customHeight="1" x14ac:dyDescent="0.4">
      <c r="A20" s="39" t="s">
        <v>24</v>
      </c>
      <c r="B20" s="56">
        <v>9</v>
      </c>
      <c r="C20" s="56" t="s">
        <v>600</v>
      </c>
      <c r="D20" s="56">
        <v>14</v>
      </c>
      <c r="E20" s="56">
        <v>1</v>
      </c>
      <c r="F20" s="56" t="s">
        <v>644</v>
      </c>
      <c r="G20" s="56"/>
      <c r="H20" s="72"/>
      <c r="I20" s="5" t="s">
        <v>37</v>
      </c>
      <c r="J20" s="58">
        <v>3</v>
      </c>
      <c r="K20" s="5" t="s">
        <v>25</v>
      </c>
      <c r="L20" s="5" t="s">
        <v>945</v>
      </c>
      <c r="M20" s="2">
        <v>1</v>
      </c>
      <c r="N20" s="2">
        <v>1</v>
      </c>
      <c r="O20" s="2">
        <v>240</v>
      </c>
      <c r="P20" s="2">
        <v>10</v>
      </c>
      <c r="Q20" s="2">
        <f t="shared" si="0"/>
        <v>2400</v>
      </c>
      <c r="R20" s="2">
        <v>22</v>
      </c>
      <c r="S20" s="50">
        <f t="shared" si="1"/>
        <v>52.8</v>
      </c>
    </row>
    <row r="21" spans="1:19" ht="20.100000000000001" customHeight="1" x14ac:dyDescent="0.4">
      <c r="A21" s="39" t="s">
        <v>10</v>
      </c>
      <c r="B21" s="56">
        <v>9</v>
      </c>
      <c r="C21" s="56" t="s">
        <v>600</v>
      </c>
      <c r="D21" s="56">
        <v>14</v>
      </c>
      <c r="E21" s="56">
        <v>1</v>
      </c>
      <c r="F21" s="56" t="s">
        <v>644</v>
      </c>
      <c r="G21" s="56" t="s">
        <v>811</v>
      </c>
      <c r="H21" s="72"/>
      <c r="I21" s="5" t="s">
        <v>38</v>
      </c>
      <c r="J21" s="58">
        <v>3</v>
      </c>
      <c r="K21" s="5" t="s">
        <v>12</v>
      </c>
      <c r="L21" s="5" t="s">
        <v>967</v>
      </c>
      <c r="M21" s="2">
        <v>2</v>
      </c>
      <c r="N21" s="2">
        <v>2</v>
      </c>
      <c r="O21" s="2">
        <v>210</v>
      </c>
      <c r="P21" s="2">
        <v>3</v>
      </c>
      <c r="Q21" s="2">
        <f t="shared" si="0"/>
        <v>630</v>
      </c>
      <c r="R21" s="2">
        <v>42</v>
      </c>
      <c r="S21" s="50">
        <f t="shared" si="1"/>
        <v>52.92</v>
      </c>
    </row>
    <row r="22" spans="1:19" ht="20.100000000000001" customHeight="1" x14ac:dyDescent="0.4">
      <c r="A22" s="39" t="s">
        <v>10</v>
      </c>
      <c r="B22" s="56">
        <v>9</v>
      </c>
      <c r="C22" s="56" t="s">
        <v>600</v>
      </c>
      <c r="D22" s="56">
        <v>14</v>
      </c>
      <c r="E22" s="56">
        <v>1</v>
      </c>
      <c r="F22" s="56" t="s">
        <v>644</v>
      </c>
      <c r="G22" s="56"/>
      <c r="H22" s="72"/>
      <c r="I22" s="5" t="s">
        <v>39</v>
      </c>
      <c r="J22" s="58">
        <v>3</v>
      </c>
      <c r="K22" s="5" t="s">
        <v>12</v>
      </c>
      <c r="L22" s="5" t="s">
        <v>967</v>
      </c>
      <c r="M22" s="2">
        <v>2</v>
      </c>
      <c r="N22" s="2">
        <v>2</v>
      </c>
      <c r="O22" s="2">
        <v>210</v>
      </c>
      <c r="P22" s="2">
        <v>3</v>
      </c>
      <c r="Q22" s="2">
        <f t="shared" si="0"/>
        <v>630</v>
      </c>
      <c r="R22" s="2">
        <v>42</v>
      </c>
      <c r="S22" s="50">
        <f t="shared" si="1"/>
        <v>52.92</v>
      </c>
    </row>
    <row r="23" spans="1:19" ht="20.100000000000001" customHeight="1" x14ac:dyDescent="0.4">
      <c r="A23" s="39" t="s">
        <v>16</v>
      </c>
      <c r="B23" s="56">
        <v>9</v>
      </c>
      <c r="C23" s="56" t="s">
        <v>600</v>
      </c>
      <c r="D23" s="56">
        <v>14</v>
      </c>
      <c r="E23" s="56">
        <v>1</v>
      </c>
      <c r="F23" s="56" t="s">
        <v>644</v>
      </c>
      <c r="G23" s="56"/>
      <c r="H23" s="72"/>
      <c r="I23" s="5" t="s">
        <v>40</v>
      </c>
      <c r="J23" s="58">
        <v>3</v>
      </c>
      <c r="K23" s="5" t="s">
        <v>17</v>
      </c>
      <c r="L23" s="5" t="s">
        <v>966</v>
      </c>
      <c r="M23" s="2">
        <v>1</v>
      </c>
      <c r="N23" s="2">
        <v>2</v>
      </c>
      <c r="O23" s="2">
        <v>30</v>
      </c>
      <c r="P23" s="2">
        <v>1</v>
      </c>
      <c r="Q23" s="2">
        <f t="shared" si="0"/>
        <v>30</v>
      </c>
      <c r="R23" s="2">
        <v>22</v>
      </c>
      <c r="S23" s="50">
        <f t="shared" si="1"/>
        <v>1.32</v>
      </c>
    </row>
    <row r="24" spans="1:19" ht="20.100000000000001" customHeight="1" x14ac:dyDescent="0.4">
      <c r="A24" s="39" t="s">
        <v>41</v>
      </c>
      <c r="B24" s="56">
        <v>9</v>
      </c>
      <c r="C24" s="56" t="s">
        <v>600</v>
      </c>
      <c r="D24" s="56">
        <v>14</v>
      </c>
      <c r="E24" s="56">
        <v>1</v>
      </c>
      <c r="F24" s="56" t="s">
        <v>644</v>
      </c>
      <c r="G24" s="56"/>
      <c r="H24" s="72"/>
      <c r="I24" s="5" t="s">
        <v>40</v>
      </c>
      <c r="J24" s="58">
        <v>3</v>
      </c>
      <c r="K24" s="5" t="s">
        <v>42</v>
      </c>
      <c r="L24" s="5" t="s">
        <v>945</v>
      </c>
      <c r="M24" s="2">
        <v>1</v>
      </c>
      <c r="N24" s="2">
        <v>1</v>
      </c>
      <c r="O24" s="2">
        <v>30</v>
      </c>
      <c r="P24" s="2">
        <v>1</v>
      </c>
      <c r="Q24" s="2">
        <f t="shared" si="0"/>
        <v>30</v>
      </c>
      <c r="R24" s="2">
        <v>22</v>
      </c>
      <c r="S24" s="50">
        <f t="shared" si="1"/>
        <v>0.66</v>
      </c>
    </row>
    <row r="25" spans="1:19" ht="20.100000000000001" customHeight="1" x14ac:dyDescent="0.4">
      <c r="A25" s="39" t="s">
        <v>43</v>
      </c>
      <c r="B25" s="56">
        <v>9</v>
      </c>
      <c r="C25" s="56" t="s">
        <v>600</v>
      </c>
      <c r="D25" s="56">
        <v>14</v>
      </c>
      <c r="E25" s="56">
        <v>1</v>
      </c>
      <c r="F25" s="56" t="s">
        <v>644</v>
      </c>
      <c r="G25" s="56"/>
      <c r="H25" s="72"/>
      <c r="I25" s="5" t="s">
        <v>804</v>
      </c>
      <c r="J25" s="58">
        <v>2.7</v>
      </c>
      <c r="K25" s="5" t="s">
        <v>44</v>
      </c>
      <c r="L25" s="5" t="s">
        <v>967</v>
      </c>
      <c r="M25" s="33">
        <v>1</v>
      </c>
      <c r="N25" s="33">
        <v>2</v>
      </c>
      <c r="O25" s="2">
        <v>210</v>
      </c>
      <c r="P25" s="2">
        <v>10</v>
      </c>
      <c r="Q25" s="2">
        <f t="shared" si="0"/>
        <v>2100</v>
      </c>
      <c r="R25" s="2">
        <v>42</v>
      </c>
      <c r="S25" s="50">
        <f t="shared" si="1"/>
        <v>176.4</v>
      </c>
    </row>
    <row r="26" spans="1:19" ht="20.100000000000001" customHeight="1" x14ac:dyDescent="0.4">
      <c r="A26" s="39" t="s">
        <v>10</v>
      </c>
      <c r="B26" s="56">
        <v>9</v>
      </c>
      <c r="C26" s="56" t="s">
        <v>600</v>
      </c>
      <c r="D26" s="56">
        <v>14</v>
      </c>
      <c r="E26" s="56">
        <v>1</v>
      </c>
      <c r="F26" s="56" t="s">
        <v>644</v>
      </c>
      <c r="G26" s="56"/>
      <c r="H26" s="72"/>
      <c r="I26" s="5" t="s">
        <v>46</v>
      </c>
      <c r="J26" s="58">
        <v>3</v>
      </c>
      <c r="K26" s="5" t="s">
        <v>12</v>
      </c>
      <c r="L26" s="5" t="s">
        <v>967</v>
      </c>
      <c r="M26" s="2">
        <v>2</v>
      </c>
      <c r="N26" s="2">
        <v>2</v>
      </c>
      <c r="O26" s="2">
        <v>210</v>
      </c>
      <c r="P26" s="2">
        <v>1</v>
      </c>
      <c r="Q26" s="2">
        <f t="shared" si="0"/>
        <v>210</v>
      </c>
      <c r="R26" s="2">
        <v>42</v>
      </c>
      <c r="S26" s="50">
        <f t="shared" si="1"/>
        <v>17.64</v>
      </c>
    </row>
    <row r="27" spans="1:19" ht="20.100000000000001" customHeight="1" x14ac:dyDescent="0.4">
      <c r="A27" s="39" t="s">
        <v>10</v>
      </c>
      <c r="B27" s="56">
        <v>9</v>
      </c>
      <c r="C27" s="56" t="s">
        <v>600</v>
      </c>
      <c r="D27" s="56">
        <v>14</v>
      </c>
      <c r="E27" s="56">
        <v>1</v>
      </c>
      <c r="F27" s="56" t="s">
        <v>644</v>
      </c>
      <c r="G27" s="56"/>
      <c r="H27" s="72"/>
      <c r="I27" s="5" t="s">
        <v>47</v>
      </c>
      <c r="J27" s="58">
        <v>3</v>
      </c>
      <c r="K27" s="5" t="s">
        <v>12</v>
      </c>
      <c r="L27" s="5" t="s">
        <v>967</v>
      </c>
      <c r="M27" s="2">
        <v>2</v>
      </c>
      <c r="N27" s="2">
        <v>2</v>
      </c>
      <c r="O27" s="2">
        <v>210</v>
      </c>
      <c r="P27" s="2">
        <v>1</v>
      </c>
      <c r="Q27" s="2">
        <f t="shared" si="0"/>
        <v>210</v>
      </c>
      <c r="R27" s="2">
        <v>42</v>
      </c>
      <c r="S27" s="50">
        <f t="shared" si="1"/>
        <v>17.64</v>
      </c>
    </row>
    <row r="28" spans="1:19" ht="20.100000000000001" customHeight="1" x14ac:dyDescent="0.4">
      <c r="A28" s="39" t="s">
        <v>16</v>
      </c>
      <c r="B28" s="56">
        <v>9</v>
      </c>
      <c r="C28" s="56" t="s">
        <v>600</v>
      </c>
      <c r="D28" s="56">
        <v>14</v>
      </c>
      <c r="E28" s="56">
        <v>1</v>
      </c>
      <c r="F28" s="56" t="s">
        <v>644</v>
      </c>
      <c r="G28" s="56"/>
      <c r="H28" s="72"/>
      <c r="I28" s="5" t="s">
        <v>48</v>
      </c>
      <c r="J28" s="58">
        <v>3</v>
      </c>
      <c r="K28" s="5" t="s">
        <v>17</v>
      </c>
      <c r="L28" s="5" t="s">
        <v>966</v>
      </c>
      <c r="M28" s="2">
        <v>1</v>
      </c>
      <c r="N28" s="2">
        <v>2</v>
      </c>
      <c r="O28" s="2">
        <v>210</v>
      </c>
      <c r="P28" s="2">
        <v>1</v>
      </c>
      <c r="Q28" s="2">
        <f t="shared" si="0"/>
        <v>210</v>
      </c>
      <c r="R28" s="2">
        <v>22</v>
      </c>
      <c r="S28" s="50">
        <f t="shared" si="1"/>
        <v>9.24</v>
      </c>
    </row>
    <row r="29" spans="1:19" ht="20.100000000000001" customHeight="1" x14ac:dyDescent="0.4">
      <c r="A29" s="39" t="s">
        <v>41</v>
      </c>
      <c r="B29" s="56">
        <v>9</v>
      </c>
      <c r="C29" s="56" t="s">
        <v>600</v>
      </c>
      <c r="D29" s="56">
        <v>14</v>
      </c>
      <c r="E29" s="56">
        <v>1</v>
      </c>
      <c r="F29" s="56" t="s">
        <v>644</v>
      </c>
      <c r="G29" s="56"/>
      <c r="H29" s="72"/>
      <c r="I29" s="5" t="s">
        <v>48</v>
      </c>
      <c r="J29" s="58">
        <v>3</v>
      </c>
      <c r="K29" s="5" t="s">
        <v>998</v>
      </c>
      <c r="L29" s="5" t="s">
        <v>945</v>
      </c>
      <c r="M29" s="2">
        <v>1</v>
      </c>
      <c r="N29" s="2">
        <v>1</v>
      </c>
      <c r="O29" s="2">
        <v>210</v>
      </c>
      <c r="P29" s="2">
        <v>1</v>
      </c>
      <c r="Q29" s="2">
        <f t="shared" si="0"/>
        <v>210</v>
      </c>
      <c r="R29" s="2">
        <v>22</v>
      </c>
      <c r="S29" s="50">
        <f t="shared" si="1"/>
        <v>4.62</v>
      </c>
    </row>
    <row r="30" spans="1:19" ht="20.100000000000001" customHeight="1" x14ac:dyDescent="0.4">
      <c r="A30" s="39" t="s">
        <v>16</v>
      </c>
      <c r="B30" s="56">
        <v>9</v>
      </c>
      <c r="C30" s="56" t="s">
        <v>600</v>
      </c>
      <c r="D30" s="56">
        <v>14</v>
      </c>
      <c r="E30" s="56">
        <v>1</v>
      </c>
      <c r="F30" s="56" t="s">
        <v>644</v>
      </c>
      <c r="G30" s="56"/>
      <c r="H30" s="72"/>
      <c r="I30" s="5" t="s">
        <v>814</v>
      </c>
      <c r="J30" s="58">
        <v>3</v>
      </c>
      <c r="K30" s="5" t="s">
        <v>17</v>
      </c>
      <c r="L30" s="5" t="s">
        <v>966</v>
      </c>
      <c r="M30" s="2">
        <v>4</v>
      </c>
      <c r="N30" s="2">
        <v>8</v>
      </c>
      <c r="O30" s="2">
        <v>210</v>
      </c>
      <c r="P30" s="2">
        <v>10</v>
      </c>
      <c r="Q30" s="2">
        <f t="shared" si="0"/>
        <v>2100</v>
      </c>
      <c r="R30" s="2">
        <v>22</v>
      </c>
      <c r="S30" s="50">
        <f t="shared" si="1"/>
        <v>369.6</v>
      </c>
    </row>
    <row r="31" spans="1:19" ht="20.100000000000001" customHeight="1" x14ac:dyDescent="0.4">
      <c r="A31" s="39" t="s">
        <v>10</v>
      </c>
      <c r="B31" s="56">
        <v>9</v>
      </c>
      <c r="C31" s="56" t="s">
        <v>600</v>
      </c>
      <c r="D31" s="56">
        <v>14</v>
      </c>
      <c r="E31" s="56">
        <v>1</v>
      </c>
      <c r="F31" s="56" t="s">
        <v>644</v>
      </c>
      <c r="G31" s="56"/>
      <c r="H31" s="72"/>
      <c r="I31" s="5" t="s">
        <v>49</v>
      </c>
      <c r="J31" s="58">
        <v>3</v>
      </c>
      <c r="K31" s="5" t="s">
        <v>12</v>
      </c>
      <c r="L31" s="5" t="s">
        <v>967</v>
      </c>
      <c r="M31" s="2">
        <v>2</v>
      </c>
      <c r="N31" s="2">
        <v>2</v>
      </c>
      <c r="O31" s="2">
        <v>210</v>
      </c>
      <c r="P31" s="2">
        <v>1</v>
      </c>
      <c r="Q31" s="2">
        <f t="shared" si="0"/>
        <v>210</v>
      </c>
      <c r="R31" s="2">
        <v>42</v>
      </c>
      <c r="S31" s="50">
        <f t="shared" si="1"/>
        <v>17.64</v>
      </c>
    </row>
    <row r="32" spans="1:19" ht="20.100000000000001" customHeight="1" x14ac:dyDescent="0.4">
      <c r="A32" s="39" t="s">
        <v>10</v>
      </c>
      <c r="B32" s="56">
        <v>9</v>
      </c>
      <c r="C32" s="56" t="s">
        <v>600</v>
      </c>
      <c r="D32" s="56">
        <v>14</v>
      </c>
      <c r="E32" s="56">
        <v>1</v>
      </c>
      <c r="F32" s="56" t="s">
        <v>644</v>
      </c>
      <c r="G32" s="56"/>
      <c r="H32" s="72"/>
      <c r="I32" s="5" t="s">
        <v>50</v>
      </c>
      <c r="J32" s="58">
        <v>3</v>
      </c>
      <c r="K32" s="5" t="s">
        <v>12</v>
      </c>
      <c r="L32" s="5" t="s">
        <v>967</v>
      </c>
      <c r="M32" s="2">
        <v>1</v>
      </c>
      <c r="N32" s="2">
        <v>1</v>
      </c>
      <c r="O32" s="2">
        <v>210</v>
      </c>
      <c r="P32" s="2">
        <v>1</v>
      </c>
      <c r="Q32" s="2">
        <f t="shared" si="0"/>
        <v>210</v>
      </c>
      <c r="R32" s="2">
        <v>42</v>
      </c>
      <c r="S32" s="50">
        <f t="shared" si="1"/>
        <v>8.82</v>
      </c>
    </row>
    <row r="33" spans="1:19" ht="20.100000000000001" customHeight="1" x14ac:dyDescent="0.4">
      <c r="A33" s="39" t="s">
        <v>51</v>
      </c>
      <c r="B33" s="56">
        <v>9</v>
      </c>
      <c r="C33" s="56" t="s">
        <v>600</v>
      </c>
      <c r="D33" s="56">
        <v>14</v>
      </c>
      <c r="E33" s="56">
        <v>1</v>
      </c>
      <c r="F33" s="56" t="s">
        <v>644</v>
      </c>
      <c r="G33" s="56"/>
      <c r="H33" s="72"/>
      <c r="I33" s="5" t="s">
        <v>50</v>
      </c>
      <c r="J33" s="58">
        <v>3</v>
      </c>
      <c r="K33" s="5" t="s">
        <v>52</v>
      </c>
      <c r="L33" s="5" t="s">
        <v>965</v>
      </c>
      <c r="M33" s="2">
        <v>1</v>
      </c>
      <c r="N33" s="2">
        <v>1</v>
      </c>
      <c r="O33" s="2">
        <v>210</v>
      </c>
      <c r="P33" s="2">
        <v>1</v>
      </c>
      <c r="Q33" s="2">
        <f t="shared" si="0"/>
        <v>210</v>
      </c>
      <c r="R33" s="2">
        <v>12</v>
      </c>
      <c r="S33" s="50">
        <f t="shared" si="1"/>
        <v>2.52</v>
      </c>
    </row>
    <row r="34" spans="1:19" ht="20.100000000000001" customHeight="1" x14ac:dyDescent="0.4">
      <c r="A34" s="39" t="s">
        <v>53</v>
      </c>
      <c r="B34" s="56">
        <v>9</v>
      </c>
      <c r="C34" s="56" t="s">
        <v>600</v>
      </c>
      <c r="D34" s="56">
        <v>14</v>
      </c>
      <c r="E34" s="56">
        <v>1</v>
      </c>
      <c r="F34" s="56" t="s">
        <v>644</v>
      </c>
      <c r="G34" s="56"/>
      <c r="H34" s="72"/>
      <c r="I34" s="5" t="s">
        <v>803</v>
      </c>
      <c r="J34" s="58">
        <v>2.7</v>
      </c>
      <c r="K34" s="5" t="s">
        <v>54</v>
      </c>
      <c r="L34" s="5" t="s">
        <v>967</v>
      </c>
      <c r="M34" s="2">
        <v>1</v>
      </c>
      <c r="N34" s="2">
        <v>2</v>
      </c>
      <c r="O34" s="2">
        <v>210</v>
      </c>
      <c r="P34" s="2">
        <v>10</v>
      </c>
      <c r="Q34" s="2">
        <f t="shared" si="0"/>
        <v>2100</v>
      </c>
      <c r="R34" s="2">
        <v>42</v>
      </c>
      <c r="S34" s="50">
        <f t="shared" si="1"/>
        <v>176.4</v>
      </c>
    </row>
    <row r="35" spans="1:19" ht="20.100000000000001" customHeight="1" x14ac:dyDescent="0.4">
      <c r="A35" s="39" t="s">
        <v>13</v>
      </c>
      <c r="B35" s="56">
        <v>9</v>
      </c>
      <c r="C35" s="56" t="s">
        <v>600</v>
      </c>
      <c r="D35" s="56">
        <v>14</v>
      </c>
      <c r="E35" s="56">
        <v>1</v>
      </c>
      <c r="F35" s="56" t="s">
        <v>644</v>
      </c>
      <c r="G35" s="56"/>
      <c r="H35" s="72"/>
      <c r="I35" s="5" t="s">
        <v>55</v>
      </c>
      <c r="J35" s="58">
        <v>3</v>
      </c>
      <c r="K35" s="5" t="s">
        <v>15</v>
      </c>
      <c r="L35" s="5" t="s">
        <v>967</v>
      </c>
      <c r="M35" s="2">
        <v>8</v>
      </c>
      <c r="N35" s="2">
        <v>16</v>
      </c>
      <c r="O35" s="2">
        <v>210</v>
      </c>
      <c r="P35" s="2">
        <v>7</v>
      </c>
      <c r="Q35" s="2">
        <f t="shared" si="0"/>
        <v>1470</v>
      </c>
      <c r="R35" s="2">
        <v>42</v>
      </c>
      <c r="S35" s="50">
        <f t="shared" si="1"/>
        <v>987.84</v>
      </c>
    </row>
    <row r="36" spans="1:19" ht="20.100000000000001" customHeight="1" x14ac:dyDescent="0.4">
      <c r="A36" s="39" t="s">
        <v>57</v>
      </c>
      <c r="B36" s="56">
        <v>9</v>
      </c>
      <c r="C36" s="56" t="s">
        <v>600</v>
      </c>
      <c r="D36" s="56">
        <v>14</v>
      </c>
      <c r="E36" s="56">
        <v>1</v>
      </c>
      <c r="F36" s="56" t="s">
        <v>644</v>
      </c>
      <c r="G36" s="56"/>
      <c r="H36" s="72"/>
      <c r="I36" s="5" t="s">
        <v>55</v>
      </c>
      <c r="J36" s="58">
        <v>3</v>
      </c>
      <c r="K36" s="5" t="s">
        <v>58</v>
      </c>
      <c r="L36" s="5" t="s">
        <v>967</v>
      </c>
      <c r="M36" s="2">
        <v>2</v>
      </c>
      <c r="N36" s="2">
        <v>2</v>
      </c>
      <c r="O36" s="2">
        <v>210</v>
      </c>
      <c r="P36" s="2">
        <v>7</v>
      </c>
      <c r="Q36" s="2">
        <f t="shared" si="0"/>
        <v>1470</v>
      </c>
      <c r="R36" s="2">
        <v>42</v>
      </c>
      <c r="S36" s="50">
        <f t="shared" si="1"/>
        <v>123.48</v>
      </c>
    </row>
    <row r="37" spans="1:19" ht="20.100000000000001" customHeight="1" x14ac:dyDescent="0.4">
      <c r="A37" s="39" t="s">
        <v>13</v>
      </c>
      <c r="B37" s="56">
        <v>9</v>
      </c>
      <c r="C37" s="56" t="s">
        <v>600</v>
      </c>
      <c r="D37" s="56">
        <v>14</v>
      </c>
      <c r="E37" s="56">
        <v>1</v>
      </c>
      <c r="F37" s="56" t="s">
        <v>644</v>
      </c>
      <c r="G37" s="56"/>
      <c r="H37" s="72"/>
      <c r="I37" s="5" t="s">
        <v>59</v>
      </c>
      <c r="J37" s="58">
        <v>3</v>
      </c>
      <c r="K37" s="5" t="s">
        <v>15</v>
      </c>
      <c r="L37" s="5" t="s">
        <v>967</v>
      </c>
      <c r="M37" s="2">
        <v>8</v>
      </c>
      <c r="N37" s="2">
        <v>16</v>
      </c>
      <c r="O37" s="2">
        <v>210</v>
      </c>
      <c r="P37" s="2">
        <v>7</v>
      </c>
      <c r="Q37" s="2">
        <f t="shared" si="0"/>
        <v>1470</v>
      </c>
      <c r="R37" s="2">
        <v>42</v>
      </c>
      <c r="S37" s="50">
        <f t="shared" si="1"/>
        <v>987.84</v>
      </c>
    </row>
    <row r="38" spans="1:19" ht="20.100000000000001" customHeight="1" x14ac:dyDescent="0.4">
      <c r="A38" s="39" t="s">
        <v>57</v>
      </c>
      <c r="B38" s="56">
        <v>9</v>
      </c>
      <c r="C38" s="56" t="s">
        <v>600</v>
      </c>
      <c r="D38" s="56">
        <v>14</v>
      </c>
      <c r="E38" s="56">
        <v>1</v>
      </c>
      <c r="F38" s="56" t="s">
        <v>644</v>
      </c>
      <c r="G38" s="56"/>
      <c r="H38" s="72"/>
      <c r="I38" s="5" t="s">
        <v>59</v>
      </c>
      <c r="J38" s="58">
        <v>3</v>
      </c>
      <c r="K38" s="5" t="s">
        <v>58</v>
      </c>
      <c r="L38" s="5" t="s">
        <v>967</v>
      </c>
      <c r="M38" s="2">
        <v>2</v>
      </c>
      <c r="N38" s="2">
        <v>2</v>
      </c>
      <c r="O38" s="2">
        <v>210</v>
      </c>
      <c r="P38" s="2">
        <v>7</v>
      </c>
      <c r="Q38" s="2">
        <f t="shared" si="0"/>
        <v>1470</v>
      </c>
      <c r="R38" s="2">
        <v>42</v>
      </c>
      <c r="S38" s="50">
        <f t="shared" si="1"/>
        <v>123.48</v>
      </c>
    </row>
    <row r="39" spans="1:19" ht="20.100000000000001" customHeight="1" x14ac:dyDescent="0.4">
      <c r="A39" s="39" t="s">
        <v>13</v>
      </c>
      <c r="B39" s="56">
        <v>9</v>
      </c>
      <c r="C39" s="56" t="s">
        <v>600</v>
      </c>
      <c r="D39" s="56">
        <v>14</v>
      </c>
      <c r="E39" s="56">
        <v>1</v>
      </c>
      <c r="F39" s="56" t="s">
        <v>644</v>
      </c>
      <c r="G39" s="56"/>
      <c r="H39" s="72"/>
      <c r="I39" s="5" t="s">
        <v>60</v>
      </c>
      <c r="J39" s="58">
        <v>3</v>
      </c>
      <c r="K39" s="5" t="s">
        <v>15</v>
      </c>
      <c r="L39" s="5" t="s">
        <v>967</v>
      </c>
      <c r="M39" s="2">
        <v>9</v>
      </c>
      <c r="N39" s="2">
        <v>18</v>
      </c>
      <c r="O39" s="2">
        <v>210</v>
      </c>
      <c r="P39" s="2">
        <v>8</v>
      </c>
      <c r="Q39" s="2">
        <f t="shared" si="0"/>
        <v>1680</v>
      </c>
      <c r="R39" s="2">
        <v>42</v>
      </c>
      <c r="S39" s="50">
        <f t="shared" si="1"/>
        <v>1270.08</v>
      </c>
    </row>
    <row r="40" spans="1:19" ht="20.100000000000001" customHeight="1" x14ac:dyDescent="0.4">
      <c r="A40" s="39" t="s">
        <v>57</v>
      </c>
      <c r="B40" s="56">
        <v>9</v>
      </c>
      <c r="C40" s="56" t="s">
        <v>600</v>
      </c>
      <c r="D40" s="56">
        <v>14</v>
      </c>
      <c r="E40" s="56">
        <v>1</v>
      </c>
      <c r="F40" s="56" t="s">
        <v>644</v>
      </c>
      <c r="G40" s="56"/>
      <c r="H40" s="72"/>
      <c r="I40" s="5" t="s">
        <v>60</v>
      </c>
      <c r="J40" s="58">
        <v>3</v>
      </c>
      <c r="K40" s="5" t="s">
        <v>58</v>
      </c>
      <c r="L40" s="5" t="s">
        <v>967</v>
      </c>
      <c r="M40" s="2">
        <v>2</v>
      </c>
      <c r="N40" s="2">
        <v>2</v>
      </c>
      <c r="O40" s="2">
        <v>210</v>
      </c>
      <c r="P40" s="2">
        <v>8</v>
      </c>
      <c r="Q40" s="2">
        <f t="shared" si="0"/>
        <v>1680</v>
      </c>
      <c r="R40" s="2">
        <v>42</v>
      </c>
      <c r="S40" s="50">
        <f t="shared" si="1"/>
        <v>141.12</v>
      </c>
    </row>
    <row r="41" spans="1:19" ht="20.100000000000001" customHeight="1" x14ac:dyDescent="0.4">
      <c r="A41" s="39" t="s">
        <v>13</v>
      </c>
      <c r="B41" s="56">
        <v>9</v>
      </c>
      <c r="C41" s="56" t="s">
        <v>600</v>
      </c>
      <c r="D41" s="56">
        <v>14</v>
      </c>
      <c r="E41" s="56">
        <v>1</v>
      </c>
      <c r="F41" s="56" t="s">
        <v>644</v>
      </c>
      <c r="G41" s="56"/>
      <c r="H41" s="72"/>
      <c r="I41" s="5" t="s">
        <v>61</v>
      </c>
      <c r="J41" s="58">
        <v>3</v>
      </c>
      <c r="K41" s="5" t="s">
        <v>15</v>
      </c>
      <c r="L41" s="5" t="s">
        <v>967</v>
      </c>
      <c r="M41" s="2">
        <v>8</v>
      </c>
      <c r="N41" s="2">
        <v>16</v>
      </c>
      <c r="O41" s="2">
        <v>210</v>
      </c>
      <c r="P41" s="2">
        <v>8</v>
      </c>
      <c r="Q41" s="2">
        <f t="shared" si="0"/>
        <v>1680</v>
      </c>
      <c r="R41" s="2">
        <v>42</v>
      </c>
      <c r="S41" s="50">
        <f t="shared" si="1"/>
        <v>1128.96</v>
      </c>
    </row>
    <row r="42" spans="1:19" ht="20.100000000000001" customHeight="1" x14ac:dyDescent="0.4">
      <c r="A42" s="39" t="s">
        <v>57</v>
      </c>
      <c r="B42" s="56">
        <v>9</v>
      </c>
      <c r="C42" s="56" t="s">
        <v>600</v>
      </c>
      <c r="D42" s="56">
        <v>14</v>
      </c>
      <c r="E42" s="56">
        <v>1</v>
      </c>
      <c r="F42" s="56" t="s">
        <v>644</v>
      </c>
      <c r="G42" s="56"/>
      <c r="H42" s="72"/>
      <c r="I42" s="5" t="s">
        <v>61</v>
      </c>
      <c r="J42" s="58">
        <v>3</v>
      </c>
      <c r="K42" s="5" t="s">
        <v>58</v>
      </c>
      <c r="L42" s="5" t="s">
        <v>967</v>
      </c>
      <c r="M42" s="2">
        <v>2</v>
      </c>
      <c r="N42" s="2">
        <v>2</v>
      </c>
      <c r="O42" s="2">
        <v>210</v>
      </c>
      <c r="P42" s="2">
        <v>8</v>
      </c>
      <c r="Q42" s="2">
        <f t="shared" si="0"/>
        <v>1680</v>
      </c>
      <c r="R42" s="2">
        <v>42</v>
      </c>
      <c r="S42" s="50">
        <f t="shared" si="1"/>
        <v>141.12</v>
      </c>
    </row>
    <row r="43" spans="1:19" ht="20.100000000000001" customHeight="1" x14ac:dyDescent="0.4">
      <c r="A43" s="39" t="s">
        <v>13</v>
      </c>
      <c r="B43" s="56">
        <v>9</v>
      </c>
      <c r="C43" s="56" t="s">
        <v>600</v>
      </c>
      <c r="D43" s="56">
        <v>14</v>
      </c>
      <c r="E43" s="56">
        <v>1</v>
      </c>
      <c r="F43" s="56" t="s">
        <v>644</v>
      </c>
      <c r="G43" s="56"/>
      <c r="H43" s="72"/>
      <c r="I43" s="5" t="s">
        <v>62</v>
      </c>
      <c r="J43" s="58">
        <v>3</v>
      </c>
      <c r="K43" s="5" t="s">
        <v>15</v>
      </c>
      <c r="L43" s="5" t="s">
        <v>967</v>
      </c>
      <c r="M43" s="2">
        <v>9</v>
      </c>
      <c r="N43" s="2">
        <v>18</v>
      </c>
      <c r="O43" s="2">
        <v>210</v>
      </c>
      <c r="P43" s="2">
        <v>1</v>
      </c>
      <c r="Q43" s="2">
        <f t="shared" si="0"/>
        <v>210</v>
      </c>
      <c r="R43" s="2">
        <v>42</v>
      </c>
      <c r="S43" s="50">
        <f t="shared" si="1"/>
        <v>158.76</v>
      </c>
    </row>
    <row r="44" spans="1:19" ht="20.100000000000001" customHeight="1" x14ac:dyDescent="0.4">
      <c r="A44" s="39" t="s">
        <v>63</v>
      </c>
      <c r="B44" s="56">
        <v>9</v>
      </c>
      <c r="C44" s="56" t="s">
        <v>600</v>
      </c>
      <c r="D44" s="56">
        <v>14</v>
      </c>
      <c r="E44" s="56">
        <v>1</v>
      </c>
      <c r="F44" s="56" t="s">
        <v>644</v>
      </c>
      <c r="G44" s="56"/>
      <c r="H44" s="72"/>
      <c r="I44" s="5" t="s">
        <v>64</v>
      </c>
      <c r="J44" s="58">
        <v>3</v>
      </c>
      <c r="K44" s="5" t="s">
        <v>65</v>
      </c>
      <c r="L44" s="5" t="s">
        <v>967</v>
      </c>
      <c r="M44" s="2">
        <v>11</v>
      </c>
      <c r="N44" s="2">
        <v>22</v>
      </c>
      <c r="O44" s="2">
        <v>210</v>
      </c>
      <c r="P44" s="2">
        <v>9</v>
      </c>
      <c r="Q44" s="2">
        <f t="shared" si="0"/>
        <v>1890</v>
      </c>
      <c r="R44" s="2">
        <v>42</v>
      </c>
      <c r="S44" s="50">
        <f t="shared" si="1"/>
        <v>1746.36</v>
      </c>
    </row>
    <row r="45" spans="1:19" ht="20.100000000000001" customHeight="1" x14ac:dyDescent="0.4">
      <c r="A45" s="39" t="s">
        <v>66</v>
      </c>
      <c r="B45" s="56">
        <v>9</v>
      </c>
      <c r="C45" s="56" t="s">
        <v>600</v>
      </c>
      <c r="D45" s="56">
        <v>14</v>
      </c>
      <c r="E45" s="56">
        <v>1</v>
      </c>
      <c r="F45" s="56" t="s">
        <v>644</v>
      </c>
      <c r="G45" s="56"/>
      <c r="H45" s="72"/>
      <c r="I45" s="5" t="s">
        <v>67</v>
      </c>
      <c r="J45" s="58">
        <v>3</v>
      </c>
      <c r="K45" s="5" t="s">
        <v>68</v>
      </c>
      <c r="L45" s="13" t="s">
        <v>970</v>
      </c>
      <c r="M45" s="2">
        <v>2</v>
      </c>
      <c r="N45" s="2">
        <v>2</v>
      </c>
      <c r="O45" s="2">
        <v>210</v>
      </c>
      <c r="P45" s="2">
        <v>1</v>
      </c>
      <c r="Q45" s="2">
        <f t="shared" si="0"/>
        <v>210</v>
      </c>
      <c r="R45" s="2">
        <v>60</v>
      </c>
      <c r="S45" s="50">
        <f t="shared" si="1"/>
        <v>25.2</v>
      </c>
    </row>
    <row r="46" spans="1:19" ht="20.100000000000001" customHeight="1" x14ac:dyDescent="0.4">
      <c r="A46" s="39" t="s">
        <v>16</v>
      </c>
      <c r="B46" s="56">
        <v>9</v>
      </c>
      <c r="C46" s="56" t="s">
        <v>600</v>
      </c>
      <c r="D46" s="56">
        <v>14</v>
      </c>
      <c r="E46" s="56">
        <v>1</v>
      </c>
      <c r="F46" s="56" t="s">
        <v>644</v>
      </c>
      <c r="G46" s="56"/>
      <c r="H46" s="72"/>
      <c r="I46" s="5" t="s">
        <v>69</v>
      </c>
      <c r="J46" s="58">
        <v>3</v>
      </c>
      <c r="K46" s="5" t="s">
        <v>17</v>
      </c>
      <c r="L46" s="5" t="s">
        <v>966</v>
      </c>
      <c r="M46" s="2">
        <v>1</v>
      </c>
      <c r="N46" s="2">
        <v>2</v>
      </c>
      <c r="O46" s="2">
        <v>210</v>
      </c>
      <c r="P46" s="2">
        <v>4</v>
      </c>
      <c r="Q46" s="2">
        <f t="shared" si="0"/>
        <v>840</v>
      </c>
      <c r="R46" s="2">
        <v>22</v>
      </c>
      <c r="S46" s="50">
        <f t="shared" si="1"/>
        <v>36.96</v>
      </c>
    </row>
    <row r="47" spans="1:19" ht="20.100000000000001" customHeight="1" x14ac:dyDescent="0.4">
      <c r="A47" s="39" t="s">
        <v>31</v>
      </c>
      <c r="B47" s="56">
        <v>9</v>
      </c>
      <c r="C47" s="56" t="s">
        <v>600</v>
      </c>
      <c r="D47" s="56">
        <v>14</v>
      </c>
      <c r="E47" s="56">
        <v>1</v>
      </c>
      <c r="F47" s="56" t="s">
        <v>644</v>
      </c>
      <c r="G47" s="56" t="s">
        <v>811</v>
      </c>
      <c r="H47" s="72"/>
      <c r="I47" s="5" t="s">
        <v>69</v>
      </c>
      <c r="J47" s="58">
        <v>3</v>
      </c>
      <c r="K47" s="5" t="s">
        <v>32</v>
      </c>
      <c r="L47" s="5" t="s">
        <v>945</v>
      </c>
      <c r="M47" s="2">
        <v>1</v>
      </c>
      <c r="N47" s="2">
        <v>1</v>
      </c>
      <c r="O47" s="2">
        <v>210</v>
      </c>
      <c r="P47" s="2">
        <v>4</v>
      </c>
      <c r="Q47" s="2">
        <f t="shared" si="0"/>
        <v>840</v>
      </c>
      <c r="R47" s="2">
        <v>22</v>
      </c>
      <c r="S47" s="50">
        <f t="shared" si="1"/>
        <v>18.48</v>
      </c>
    </row>
    <row r="48" spans="1:19" ht="20.100000000000001" customHeight="1" x14ac:dyDescent="0.4">
      <c r="A48" s="39" t="s">
        <v>70</v>
      </c>
      <c r="B48" s="56">
        <v>9</v>
      </c>
      <c r="C48" s="56" t="s">
        <v>600</v>
      </c>
      <c r="D48" s="56">
        <v>14</v>
      </c>
      <c r="E48" s="56">
        <v>1</v>
      </c>
      <c r="F48" s="56" t="s">
        <v>644</v>
      </c>
      <c r="G48" s="56"/>
      <c r="H48" s="72"/>
      <c r="I48" s="5" t="s">
        <v>71</v>
      </c>
      <c r="J48" s="58">
        <v>3</v>
      </c>
      <c r="K48" s="5" t="s">
        <v>72</v>
      </c>
      <c r="L48" s="5" t="s">
        <v>997</v>
      </c>
      <c r="M48" s="2">
        <v>1</v>
      </c>
      <c r="N48" s="2">
        <v>1</v>
      </c>
      <c r="O48" s="2">
        <v>210</v>
      </c>
      <c r="P48" s="2">
        <v>3</v>
      </c>
      <c r="Q48" s="2">
        <f t="shared" si="0"/>
        <v>630</v>
      </c>
      <c r="R48" s="2">
        <v>32</v>
      </c>
      <c r="S48" s="50">
        <f t="shared" si="1"/>
        <v>20.16</v>
      </c>
    </row>
    <row r="49" spans="1:19" ht="20.100000000000001" customHeight="1" x14ac:dyDescent="0.4">
      <c r="A49" s="39" t="s">
        <v>10</v>
      </c>
      <c r="B49" s="56">
        <v>9</v>
      </c>
      <c r="C49" s="56" t="s">
        <v>600</v>
      </c>
      <c r="D49" s="56">
        <v>14</v>
      </c>
      <c r="E49" s="56">
        <v>1</v>
      </c>
      <c r="F49" s="56" t="s">
        <v>644</v>
      </c>
      <c r="G49" s="56"/>
      <c r="H49" s="72"/>
      <c r="I49" s="5" t="s">
        <v>73</v>
      </c>
      <c r="J49" s="58">
        <v>3</v>
      </c>
      <c r="K49" s="5" t="s">
        <v>12</v>
      </c>
      <c r="L49" s="5" t="s">
        <v>967</v>
      </c>
      <c r="M49" s="2">
        <v>1</v>
      </c>
      <c r="N49" s="2">
        <v>1</v>
      </c>
      <c r="O49" s="2">
        <v>210</v>
      </c>
      <c r="P49" s="2">
        <v>5</v>
      </c>
      <c r="Q49" s="2">
        <f t="shared" si="0"/>
        <v>1050</v>
      </c>
      <c r="R49" s="2">
        <v>42</v>
      </c>
      <c r="S49" s="50">
        <f t="shared" si="1"/>
        <v>44.1</v>
      </c>
    </row>
    <row r="50" spans="1:19" ht="20.100000000000001" customHeight="1" x14ac:dyDescent="0.4">
      <c r="A50" s="39" t="s">
        <v>31</v>
      </c>
      <c r="B50" s="56">
        <v>9</v>
      </c>
      <c r="C50" s="56" t="s">
        <v>600</v>
      </c>
      <c r="D50" s="56">
        <v>14</v>
      </c>
      <c r="E50" s="56">
        <v>1</v>
      </c>
      <c r="F50" s="56" t="s">
        <v>644</v>
      </c>
      <c r="G50" s="56"/>
      <c r="H50" s="72"/>
      <c r="I50" s="5" t="s">
        <v>74</v>
      </c>
      <c r="J50" s="58">
        <v>3</v>
      </c>
      <c r="K50" s="5" t="s">
        <v>32</v>
      </c>
      <c r="L50" s="5" t="s">
        <v>945</v>
      </c>
      <c r="M50" s="2">
        <v>1</v>
      </c>
      <c r="N50" s="2">
        <v>1</v>
      </c>
      <c r="O50" s="2">
        <v>210</v>
      </c>
      <c r="P50" s="2">
        <v>1</v>
      </c>
      <c r="Q50" s="2">
        <f t="shared" si="0"/>
        <v>210</v>
      </c>
      <c r="R50" s="2">
        <v>22</v>
      </c>
      <c r="S50" s="50">
        <f t="shared" si="1"/>
        <v>4.62</v>
      </c>
    </row>
    <row r="51" spans="1:19" ht="20.100000000000001" customHeight="1" x14ac:dyDescent="0.4">
      <c r="A51" s="39" t="s">
        <v>10</v>
      </c>
      <c r="B51" s="56">
        <v>9</v>
      </c>
      <c r="C51" s="56" t="s">
        <v>600</v>
      </c>
      <c r="D51" s="56">
        <v>14</v>
      </c>
      <c r="E51" s="56">
        <v>1</v>
      </c>
      <c r="F51" s="56" t="s">
        <v>644</v>
      </c>
      <c r="G51" s="56"/>
      <c r="H51" s="72"/>
      <c r="I51" s="5" t="s">
        <v>74</v>
      </c>
      <c r="J51" s="58">
        <v>3</v>
      </c>
      <c r="K51" s="5" t="s">
        <v>12</v>
      </c>
      <c r="L51" s="5" t="s">
        <v>967</v>
      </c>
      <c r="M51" s="2">
        <v>1</v>
      </c>
      <c r="N51" s="2">
        <v>1</v>
      </c>
      <c r="O51" s="2">
        <v>210</v>
      </c>
      <c r="P51" s="2">
        <v>1</v>
      </c>
      <c r="Q51" s="2">
        <f t="shared" si="0"/>
        <v>210</v>
      </c>
      <c r="R51" s="2">
        <v>42</v>
      </c>
      <c r="S51" s="50">
        <f t="shared" si="1"/>
        <v>8.82</v>
      </c>
    </row>
    <row r="52" spans="1:19" ht="20.100000000000001" customHeight="1" x14ac:dyDescent="0.4">
      <c r="A52" s="39" t="s">
        <v>10</v>
      </c>
      <c r="B52" s="56">
        <v>9</v>
      </c>
      <c r="C52" s="56" t="s">
        <v>600</v>
      </c>
      <c r="D52" s="56">
        <v>14</v>
      </c>
      <c r="E52" s="56">
        <v>1</v>
      </c>
      <c r="F52" s="56" t="s">
        <v>644</v>
      </c>
      <c r="G52" s="56"/>
      <c r="H52" s="72"/>
      <c r="I52" s="5" t="s">
        <v>75</v>
      </c>
      <c r="J52" s="58">
        <v>3</v>
      </c>
      <c r="K52" s="5" t="s">
        <v>12</v>
      </c>
      <c r="L52" s="5" t="s">
        <v>967</v>
      </c>
      <c r="M52" s="2">
        <v>3</v>
      </c>
      <c r="N52" s="2">
        <v>3</v>
      </c>
      <c r="O52" s="2">
        <v>210</v>
      </c>
      <c r="P52" s="2">
        <v>5</v>
      </c>
      <c r="Q52" s="2">
        <f t="shared" si="0"/>
        <v>1050</v>
      </c>
      <c r="R52" s="2">
        <v>42</v>
      </c>
      <c r="S52" s="50">
        <f t="shared" si="1"/>
        <v>132.30000000000001</v>
      </c>
    </row>
    <row r="53" spans="1:19" ht="20.100000000000001" customHeight="1" x14ac:dyDescent="0.4">
      <c r="A53" s="39" t="s">
        <v>16</v>
      </c>
      <c r="B53" s="56">
        <v>9</v>
      </c>
      <c r="C53" s="56" t="s">
        <v>600</v>
      </c>
      <c r="D53" s="56">
        <v>14</v>
      </c>
      <c r="E53" s="56">
        <v>2</v>
      </c>
      <c r="F53" s="56" t="s">
        <v>644</v>
      </c>
      <c r="G53" s="56"/>
      <c r="H53" s="72" t="s">
        <v>457</v>
      </c>
      <c r="I53" s="5" t="s">
        <v>812</v>
      </c>
      <c r="J53" s="58">
        <v>3</v>
      </c>
      <c r="K53" s="5" t="s">
        <v>17</v>
      </c>
      <c r="L53" s="5" t="s">
        <v>966</v>
      </c>
      <c r="M53" s="2">
        <v>4</v>
      </c>
      <c r="N53" s="2">
        <v>8</v>
      </c>
      <c r="O53" s="2">
        <v>210</v>
      </c>
      <c r="P53" s="2">
        <v>10</v>
      </c>
      <c r="Q53" s="2">
        <f t="shared" si="0"/>
        <v>2100</v>
      </c>
      <c r="R53" s="2">
        <v>22</v>
      </c>
      <c r="S53" s="50">
        <f t="shared" si="1"/>
        <v>369.6</v>
      </c>
    </row>
    <row r="54" spans="1:19" ht="20.100000000000001" customHeight="1" x14ac:dyDescent="0.4">
      <c r="A54" s="39" t="s">
        <v>43</v>
      </c>
      <c r="B54" s="56">
        <v>9</v>
      </c>
      <c r="C54" s="56" t="s">
        <v>600</v>
      </c>
      <c r="D54" s="56">
        <v>14</v>
      </c>
      <c r="E54" s="56">
        <v>2</v>
      </c>
      <c r="F54" s="56" t="s">
        <v>644</v>
      </c>
      <c r="G54" s="56"/>
      <c r="H54" s="72"/>
      <c r="I54" s="5" t="s">
        <v>804</v>
      </c>
      <c r="J54" s="58">
        <v>3.6</v>
      </c>
      <c r="K54" s="5" t="s">
        <v>44</v>
      </c>
      <c r="L54" s="5" t="s">
        <v>967</v>
      </c>
      <c r="M54" s="2">
        <v>2</v>
      </c>
      <c r="N54" s="2">
        <v>4</v>
      </c>
      <c r="O54" s="2">
        <v>210</v>
      </c>
      <c r="P54" s="2">
        <v>10</v>
      </c>
      <c r="Q54" s="2">
        <f t="shared" si="0"/>
        <v>2100</v>
      </c>
      <c r="R54" s="2">
        <v>42</v>
      </c>
      <c r="S54" s="50">
        <f t="shared" si="1"/>
        <v>352.8</v>
      </c>
    </row>
    <row r="55" spans="1:19" ht="20.100000000000001" customHeight="1" x14ac:dyDescent="0.4">
      <c r="A55" s="39" t="s">
        <v>13</v>
      </c>
      <c r="B55" s="56">
        <v>9</v>
      </c>
      <c r="C55" s="56" t="s">
        <v>600</v>
      </c>
      <c r="D55" s="56">
        <v>14</v>
      </c>
      <c r="E55" s="56">
        <v>2</v>
      </c>
      <c r="F55" s="56" t="s">
        <v>644</v>
      </c>
      <c r="G55" s="56"/>
      <c r="H55" s="72"/>
      <c r="I55" s="5" t="s">
        <v>76</v>
      </c>
      <c r="J55" s="58">
        <v>3</v>
      </c>
      <c r="K55" s="5" t="s">
        <v>15</v>
      </c>
      <c r="L55" s="5" t="s">
        <v>967</v>
      </c>
      <c r="M55" s="2">
        <v>2</v>
      </c>
      <c r="N55" s="2">
        <v>4</v>
      </c>
      <c r="O55" s="2">
        <v>30</v>
      </c>
      <c r="P55" s="2">
        <v>1</v>
      </c>
      <c r="Q55" s="2">
        <f t="shared" si="0"/>
        <v>30</v>
      </c>
      <c r="R55" s="2">
        <v>42</v>
      </c>
      <c r="S55" s="50">
        <f t="shared" si="1"/>
        <v>5.04</v>
      </c>
    </row>
    <row r="56" spans="1:19" ht="20.100000000000001" customHeight="1" x14ac:dyDescent="0.4">
      <c r="A56" s="39" t="s">
        <v>13</v>
      </c>
      <c r="B56" s="56">
        <v>9</v>
      </c>
      <c r="C56" s="56" t="s">
        <v>600</v>
      </c>
      <c r="D56" s="56">
        <v>14</v>
      </c>
      <c r="E56" s="56">
        <v>2</v>
      </c>
      <c r="F56" s="56" t="s">
        <v>644</v>
      </c>
      <c r="G56" s="56"/>
      <c r="H56" s="72"/>
      <c r="I56" s="5" t="s">
        <v>77</v>
      </c>
      <c r="J56" s="58">
        <v>3</v>
      </c>
      <c r="K56" s="5" t="s">
        <v>15</v>
      </c>
      <c r="L56" s="5" t="s">
        <v>967</v>
      </c>
      <c r="M56" s="2">
        <v>9</v>
      </c>
      <c r="N56" s="2">
        <v>18</v>
      </c>
      <c r="O56" s="2">
        <v>210</v>
      </c>
      <c r="P56" s="2">
        <v>1</v>
      </c>
      <c r="Q56" s="2">
        <f t="shared" ref="Q56:Q103" si="2">O56*P56</f>
        <v>210</v>
      </c>
      <c r="R56" s="2">
        <v>42</v>
      </c>
      <c r="S56" s="50">
        <f t="shared" si="1"/>
        <v>158.76</v>
      </c>
    </row>
    <row r="57" spans="1:19" ht="20.100000000000001" customHeight="1" x14ac:dyDescent="0.4">
      <c r="A57" s="39" t="s">
        <v>57</v>
      </c>
      <c r="B57" s="56">
        <v>9</v>
      </c>
      <c r="C57" s="56" t="s">
        <v>600</v>
      </c>
      <c r="D57" s="56">
        <v>14</v>
      </c>
      <c r="E57" s="56">
        <v>2</v>
      </c>
      <c r="F57" s="56" t="s">
        <v>644</v>
      </c>
      <c r="G57" s="56"/>
      <c r="H57" s="72"/>
      <c r="I57" s="5" t="s">
        <v>77</v>
      </c>
      <c r="J57" s="58">
        <v>3</v>
      </c>
      <c r="K57" s="5" t="s">
        <v>58</v>
      </c>
      <c r="L57" s="5" t="s">
        <v>967</v>
      </c>
      <c r="M57" s="2">
        <v>2</v>
      </c>
      <c r="N57" s="2">
        <v>2</v>
      </c>
      <c r="O57" s="2">
        <v>210</v>
      </c>
      <c r="P57" s="2">
        <v>1</v>
      </c>
      <c r="Q57" s="2">
        <f t="shared" si="2"/>
        <v>210</v>
      </c>
      <c r="R57" s="2">
        <v>42</v>
      </c>
      <c r="S57" s="50">
        <f t="shared" si="1"/>
        <v>17.64</v>
      </c>
    </row>
    <row r="58" spans="1:19" ht="20.100000000000001" customHeight="1" x14ac:dyDescent="0.4">
      <c r="A58" s="39" t="s">
        <v>13</v>
      </c>
      <c r="B58" s="56">
        <v>9</v>
      </c>
      <c r="C58" s="56" t="s">
        <v>600</v>
      </c>
      <c r="D58" s="56">
        <v>14</v>
      </c>
      <c r="E58" s="56">
        <v>2</v>
      </c>
      <c r="F58" s="56" t="s">
        <v>644</v>
      </c>
      <c r="G58" s="56"/>
      <c r="H58" s="72"/>
      <c r="I58" s="5" t="s">
        <v>78</v>
      </c>
      <c r="J58" s="58">
        <v>3</v>
      </c>
      <c r="K58" s="5" t="s">
        <v>15</v>
      </c>
      <c r="L58" s="5" t="s">
        <v>967</v>
      </c>
      <c r="M58" s="2">
        <v>8</v>
      </c>
      <c r="N58" s="2">
        <v>16</v>
      </c>
      <c r="O58" s="2">
        <v>210</v>
      </c>
      <c r="P58" s="2">
        <v>8</v>
      </c>
      <c r="Q58" s="2">
        <f t="shared" si="2"/>
        <v>1680</v>
      </c>
      <c r="R58" s="2">
        <v>42</v>
      </c>
      <c r="S58" s="50">
        <f t="shared" si="1"/>
        <v>1128.96</v>
      </c>
    </row>
    <row r="59" spans="1:19" ht="20.100000000000001" customHeight="1" x14ac:dyDescent="0.4">
      <c r="A59" s="39" t="s">
        <v>57</v>
      </c>
      <c r="B59" s="56">
        <v>9</v>
      </c>
      <c r="C59" s="56" t="s">
        <v>600</v>
      </c>
      <c r="D59" s="56">
        <v>14</v>
      </c>
      <c r="E59" s="56">
        <v>2</v>
      </c>
      <c r="F59" s="56" t="s">
        <v>644</v>
      </c>
      <c r="G59" s="56"/>
      <c r="H59" s="72"/>
      <c r="I59" s="5" t="s">
        <v>78</v>
      </c>
      <c r="J59" s="58">
        <v>3</v>
      </c>
      <c r="K59" s="5" t="s">
        <v>58</v>
      </c>
      <c r="L59" s="5" t="s">
        <v>967</v>
      </c>
      <c r="M59" s="2">
        <v>2</v>
      </c>
      <c r="N59" s="2">
        <v>2</v>
      </c>
      <c r="O59" s="2">
        <v>210</v>
      </c>
      <c r="P59" s="2">
        <v>8</v>
      </c>
      <c r="Q59" s="2">
        <f t="shared" si="2"/>
        <v>1680</v>
      </c>
      <c r="R59" s="2">
        <v>42</v>
      </c>
      <c r="S59" s="50">
        <f t="shared" si="1"/>
        <v>141.12</v>
      </c>
    </row>
    <row r="60" spans="1:19" ht="20.100000000000001" customHeight="1" x14ac:dyDescent="0.4">
      <c r="A60" s="39" t="s">
        <v>13</v>
      </c>
      <c r="B60" s="56">
        <v>9</v>
      </c>
      <c r="C60" s="56" t="s">
        <v>600</v>
      </c>
      <c r="D60" s="56">
        <v>14</v>
      </c>
      <c r="E60" s="56">
        <v>2</v>
      </c>
      <c r="F60" s="56" t="s">
        <v>644</v>
      </c>
      <c r="G60" s="56"/>
      <c r="H60" s="72"/>
      <c r="I60" s="5" t="s">
        <v>79</v>
      </c>
      <c r="J60" s="58">
        <v>3</v>
      </c>
      <c r="K60" s="5" t="s">
        <v>15</v>
      </c>
      <c r="L60" s="5" t="s">
        <v>967</v>
      </c>
      <c r="M60" s="2">
        <v>9</v>
      </c>
      <c r="N60" s="2">
        <v>18</v>
      </c>
      <c r="O60" s="2">
        <v>210</v>
      </c>
      <c r="P60" s="2">
        <v>4</v>
      </c>
      <c r="Q60" s="2">
        <f t="shared" si="2"/>
        <v>840</v>
      </c>
      <c r="R60" s="2">
        <v>42</v>
      </c>
      <c r="S60" s="50">
        <f t="shared" si="1"/>
        <v>635.04</v>
      </c>
    </row>
    <row r="61" spans="1:19" ht="20.100000000000001" customHeight="1" x14ac:dyDescent="0.4">
      <c r="A61" s="39" t="s">
        <v>57</v>
      </c>
      <c r="B61" s="56">
        <v>9</v>
      </c>
      <c r="C61" s="56" t="s">
        <v>600</v>
      </c>
      <c r="D61" s="56">
        <v>14</v>
      </c>
      <c r="E61" s="56">
        <v>2</v>
      </c>
      <c r="F61" s="56" t="s">
        <v>644</v>
      </c>
      <c r="G61" s="56"/>
      <c r="H61" s="72"/>
      <c r="I61" s="5" t="s">
        <v>79</v>
      </c>
      <c r="J61" s="58">
        <v>3</v>
      </c>
      <c r="K61" s="5" t="s">
        <v>58</v>
      </c>
      <c r="L61" s="5" t="s">
        <v>967</v>
      </c>
      <c r="M61" s="2">
        <v>2</v>
      </c>
      <c r="N61" s="2">
        <v>2</v>
      </c>
      <c r="O61" s="2">
        <v>210</v>
      </c>
      <c r="P61" s="2">
        <v>4</v>
      </c>
      <c r="Q61" s="2">
        <f t="shared" si="2"/>
        <v>840</v>
      </c>
      <c r="R61" s="2">
        <v>42</v>
      </c>
      <c r="S61" s="50">
        <f t="shared" si="1"/>
        <v>70.56</v>
      </c>
    </row>
    <row r="62" spans="1:19" ht="20.100000000000001" customHeight="1" x14ac:dyDescent="0.4">
      <c r="A62" s="39" t="s">
        <v>13</v>
      </c>
      <c r="B62" s="56">
        <v>9</v>
      </c>
      <c r="C62" s="56" t="s">
        <v>600</v>
      </c>
      <c r="D62" s="56">
        <v>14</v>
      </c>
      <c r="E62" s="56">
        <v>2</v>
      </c>
      <c r="F62" s="56" t="s">
        <v>644</v>
      </c>
      <c r="G62" s="56"/>
      <c r="H62" s="72"/>
      <c r="I62" s="5" t="s">
        <v>80</v>
      </c>
      <c r="J62" s="58">
        <v>3</v>
      </c>
      <c r="K62" s="5" t="s">
        <v>15</v>
      </c>
      <c r="L62" s="5" t="s">
        <v>967</v>
      </c>
      <c r="M62" s="2">
        <v>8</v>
      </c>
      <c r="N62" s="2">
        <v>16</v>
      </c>
      <c r="O62" s="2">
        <v>210</v>
      </c>
      <c r="P62" s="2">
        <v>8</v>
      </c>
      <c r="Q62" s="2">
        <f t="shared" si="2"/>
        <v>1680</v>
      </c>
      <c r="R62" s="2">
        <v>42</v>
      </c>
      <c r="S62" s="50">
        <f t="shared" si="1"/>
        <v>1128.96</v>
      </c>
    </row>
    <row r="63" spans="1:19" ht="20.100000000000001" customHeight="1" x14ac:dyDescent="0.4">
      <c r="A63" s="39" t="s">
        <v>57</v>
      </c>
      <c r="B63" s="56">
        <v>9</v>
      </c>
      <c r="C63" s="56" t="s">
        <v>600</v>
      </c>
      <c r="D63" s="56">
        <v>14</v>
      </c>
      <c r="E63" s="56">
        <v>2</v>
      </c>
      <c r="F63" s="56" t="s">
        <v>644</v>
      </c>
      <c r="G63" s="56"/>
      <c r="H63" s="72"/>
      <c r="I63" s="5" t="s">
        <v>80</v>
      </c>
      <c r="J63" s="58">
        <v>3</v>
      </c>
      <c r="K63" s="5" t="s">
        <v>58</v>
      </c>
      <c r="L63" s="5" t="s">
        <v>967</v>
      </c>
      <c r="M63" s="2">
        <v>2</v>
      </c>
      <c r="N63" s="2">
        <v>2</v>
      </c>
      <c r="O63" s="2">
        <v>210</v>
      </c>
      <c r="P63" s="2">
        <v>8</v>
      </c>
      <c r="Q63" s="2">
        <f t="shared" si="2"/>
        <v>1680</v>
      </c>
      <c r="R63" s="2">
        <v>42</v>
      </c>
      <c r="S63" s="50">
        <f t="shared" si="1"/>
        <v>141.12</v>
      </c>
    </row>
    <row r="64" spans="1:19" ht="20.100000000000001" customHeight="1" x14ac:dyDescent="0.4">
      <c r="A64" s="39" t="s">
        <v>13</v>
      </c>
      <c r="B64" s="56">
        <v>9</v>
      </c>
      <c r="C64" s="56" t="s">
        <v>600</v>
      </c>
      <c r="D64" s="56">
        <v>14</v>
      </c>
      <c r="E64" s="56">
        <v>2</v>
      </c>
      <c r="F64" s="56" t="s">
        <v>644</v>
      </c>
      <c r="G64" s="56"/>
      <c r="H64" s="72"/>
      <c r="I64" s="5" t="s">
        <v>81</v>
      </c>
      <c r="J64" s="58">
        <v>3</v>
      </c>
      <c r="K64" s="5" t="s">
        <v>15</v>
      </c>
      <c r="L64" s="5" t="s">
        <v>967</v>
      </c>
      <c r="M64" s="2">
        <v>9</v>
      </c>
      <c r="N64" s="2">
        <v>18</v>
      </c>
      <c r="O64" s="2">
        <v>210</v>
      </c>
      <c r="P64" s="2">
        <v>1</v>
      </c>
      <c r="Q64" s="2">
        <f t="shared" si="2"/>
        <v>210</v>
      </c>
      <c r="R64" s="2">
        <v>42</v>
      </c>
      <c r="S64" s="50">
        <f t="shared" si="1"/>
        <v>158.76</v>
      </c>
    </row>
    <row r="65" spans="1:19" ht="20.100000000000001" customHeight="1" x14ac:dyDescent="0.4">
      <c r="A65" s="39" t="s">
        <v>16</v>
      </c>
      <c r="B65" s="56">
        <v>9</v>
      </c>
      <c r="C65" s="56" t="s">
        <v>600</v>
      </c>
      <c r="D65" s="56">
        <v>14</v>
      </c>
      <c r="E65" s="56">
        <v>2</v>
      </c>
      <c r="F65" s="56" t="s">
        <v>644</v>
      </c>
      <c r="G65" s="56"/>
      <c r="H65" s="72"/>
      <c r="I65" s="5" t="s">
        <v>81</v>
      </c>
      <c r="J65" s="58">
        <v>3</v>
      </c>
      <c r="K65" s="5" t="s">
        <v>17</v>
      </c>
      <c r="L65" s="5" t="s">
        <v>966</v>
      </c>
      <c r="M65" s="2">
        <v>3</v>
      </c>
      <c r="N65" s="2">
        <v>6</v>
      </c>
      <c r="O65" s="2">
        <v>210</v>
      </c>
      <c r="P65" s="2">
        <v>1</v>
      </c>
      <c r="Q65" s="2">
        <f t="shared" si="2"/>
        <v>210</v>
      </c>
      <c r="R65" s="2">
        <v>22</v>
      </c>
      <c r="S65" s="50">
        <f t="shared" si="1"/>
        <v>27.72</v>
      </c>
    </row>
    <row r="66" spans="1:19" ht="20.100000000000001" customHeight="1" x14ac:dyDescent="0.4">
      <c r="A66" s="39" t="s">
        <v>13</v>
      </c>
      <c r="B66" s="56">
        <v>9</v>
      </c>
      <c r="C66" s="56" t="s">
        <v>600</v>
      </c>
      <c r="D66" s="56">
        <v>14</v>
      </c>
      <c r="E66" s="56">
        <v>2</v>
      </c>
      <c r="F66" s="56" t="s">
        <v>644</v>
      </c>
      <c r="G66" s="56"/>
      <c r="H66" s="72"/>
      <c r="I66" s="5" t="s">
        <v>82</v>
      </c>
      <c r="J66" s="58">
        <v>3</v>
      </c>
      <c r="K66" s="5" t="s">
        <v>15</v>
      </c>
      <c r="L66" s="5" t="s">
        <v>967</v>
      </c>
      <c r="M66" s="2">
        <v>8</v>
      </c>
      <c r="N66" s="2">
        <v>16</v>
      </c>
      <c r="O66" s="2">
        <v>210</v>
      </c>
      <c r="P66" s="2">
        <v>8</v>
      </c>
      <c r="Q66" s="2">
        <f t="shared" si="2"/>
        <v>1680</v>
      </c>
      <c r="R66" s="2">
        <v>42</v>
      </c>
      <c r="S66" s="50">
        <f t="shared" si="1"/>
        <v>1128.96</v>
      </c>
    </row>
    <row r="67" spans="1:19" ht="20.100000000000001" customHeight="1" x14ac:dyDescent="0.4">
      <c r="A67" s="39" t="s">
        <v>57</v>
      </c>
      <c r="B67" s="56">
        <v>9</v>
      </c>
      <c r="C67" s="56" t="s">
        <v>600</v>
      </c>
      <c r="D67" s="56">
        <v>14</v>
      </c>
      <c r="E67" s="56">
        <v>2</v>
      </c>
      <c r="F67" s="56" t="s">
        <v>644</v>
      </c>
      <c r="G67" s="56"/>
      <c r="H67" s="72"/>
      <c r="I67" s="5" t="s">
        <v>82</v>
      </c>
      <c r="J67" s="58">
        <v>3</v>
      </c>
      <c r="K67" s="5" t="s">
        <v>58</v>
      </c>
      <c r="L67" s="5" t="s">
        <v>967</v>
      </c>
      <c r="M67" s="2">
        <v>2</v>
      </c>
      <c r="N67" s="2">
        <v>2</v>
      </c>
      <c r="O67" s="2">
        <v>210</v>
      </c>
      <c r="P67" s="2">
        <v>8</v>
      </c>
      <c r="Q67" s="2">
        <f t="shared" si="2"/>
        <v>1680</v>
      </c>
      <c r="R67" s="2">
        <v>42</v>
      </c>
      <c r="S67" s="50">
        <f t="shared" si="1"/>
        <v>141.12</v>
      </c>
    </row>
    <row r="68" spans="1:19" ht="20.100000000000001" customHeight="1" x14ac:dyDescent="0.4">
      <c r="A68" s="39" t="s">
        <v>13</v>
      </c>
      <c r="B68" s="56">
        <v>9</v>
      </c>
      <c r="C68" s="56" t="s">
        <v>600</v>
      </c>
      <c r="D68" s="56">
        <v>14</v>
      </c>
      <c r="E68" s="56">
        <v>2</v>
      </c>
      <c r="F68" s="56" t="s">
        <v>644</v>
      </c>
      <c r="G68" s="56"/>
      <c r="H68" s="72"/>
      <c r="I68" s="5" t="s">
        <v>83</v>
      </c>
      <c r="J68" s="58">
        <v>3</v>
      </c>
      <c r="K68" s="5" t="s">
        <v>15</v>
      </c>
      <c r="L68" s="5" t="s">
        <v>967</v>
      </c>
      <c r="M68" s="2">
        <v>8</v>
      </c>
      <c r="N68" s="2">
        <v>16</v>
      </c>
      <c r="O68" s="2">
        <v>210</v>
      </c>
      <c r="P68" s="2">
        <v>4</v>
      </c>
      <c r="Q68" s="2">
        <f t="shared" si="2"/>
        <v>840</v>
      </c>
      <c r="R68" s="2">
        <v>42</v>
      </c>
      <c r="S68" s="50">
        <f t="shared" si="1"/>
        <v>564.48</v>
      </c>
    </row>
    <row r="69" spans="1:19" ht="20.100000000000001" customHeight="1" x14ac:dyDescent="0.4">
      <c r="A69" s="39" t="s">
        <v>57</v>
      </c>
      <c r="B69" s="56">
        <v>9</v>
      </c>
      <c r="C69" s="56" t="s">
        <v>600</v>
      </c>
      <c r="D69" s="56">
        <v>14</v>
      </c>
      <c r="E69" s="56">
        <v>2</v>
      </c>
      <c r="F69" s="56" t="s">
        <v>644</v>
      </c>
      <c r="G69" s="56"/>
      <c r="H69" s="72"/>
      <c r="I69" s="5" t="s">
        <v>83</v>
      </c>
      <c r="J69" s="58">
        <v>3</v>
      </c>
      <c r="K69" s="5" t="s">
        <v>58</v>
      </c>
      <c r="L69" s="5" t="s">
        <v>967</v>
      </c>
      <c r="M69" s="2">
        <v>2</v>
      </c>
      <c r="N69" s="2">
        <v>2</v>
      </c>
      <c r="O69" s="2">
        <v>210</v>
      </c>
      <c r="P69" s="2">
        <v>4</v>
      </c>
      <c r="Q69" s="2">
        <f t="shared" si="2"/>
        <v>840</v>
      </c>
      <c r="R69" s="2">
        <v>42</v>
      </c>
      <c r="S69" s="50">
        <f t="shared" si="1"/>
        <v>70.56</v>
      </c>
    </row>
    <row r="70" spans="1:19" ht="20.100000000000001" customHeight="1" x14ac:dyDescent="0.4">
      <c r="A70" s="39" t="s">
        <v>13</v>
      </c>
      <c r="B70" s="56">
        <v>9</v>
      </c>
      <c r="C70" s="56" t="s">
        <v>600</v>
      </c>
      <c r="D70" s="56">
        <v>14</v>
      </c>
      <c r="E70" s="56">
        <v>2</v>
      </c>
      <c r="F70" s="56" t="s">
        <v>644</v>
      </c>
      <c r="G70" s="56"/>
      <c r="H70" s="72"/>
      <c r="I70" s="5" t="s">
        <v>84</v>
      </c>
      <c r="J70" s="58">
        <v>3</v>
      </c>
      <c r="K70" s="5" t="s">
        <v>15</v>
      </c>
      <c r="L70" s="5" t="s">
        <v>967</v>
      </c>
      <c r="M70" s="2">
        <v>9</v>
      </c>
      <c r="N70" s="2">
        <v>18</v>
      </c>
      <c r="O70" s="2">
        <v>210</v>
      </c>
      <c r="P70" s="2">
        <v>8</v>
      </c>
      <c r="Q70" s="2">
        <f t="shared" si="2"/>
        <v>1680</v>
      </c>
      <c r="R70" s="2">
        <v>42</v>
      </c>
      <c r="S70" s="50">
        <f t="shared" si="1"/>
        <v>1270.08</v>
      </c>
    </row>
    <row r="71" spans="1:19" ht="20.100000000000001" customHeight="1" x14ac:dyDescent="0.4">
      <c r="A71" s="39" t="s">
        <v>57</v>
      </c>
      <c r="B71" s="56">
        <v>9</v>
      </c>
      <c r="C71" s="56" t="s">
        <v>600</v>
      </c>
      <c r="D71" s="56">
        <v>14</v>
      </c>
      <c r="E71" s="56">
        <v>2</v>
      </c>
      <c r="F71" s="56" t="s">
        <v>644</v>
      </c>
      <c r="G71" s="54"/>
      <c r="H71" s="72"/>
      <c r="I71" s="5" t="s">
        <v>84</v>
      </c>
      <c r="J71" s="58">
        <v>3</v>
      </c>
      <c r="K71" s="5" t="s">
        <v>58</v>
      </c>
      <c r="L71" s="5" t="s">
        <v>967</v>
      </c>
      <c r="M71" s="2">
        <v>2</v>
      </c>
      <c r="N71" s="2">
        <v>2</v>
      </c>
      <c r="O71" s="2">
        <v>210</v>
      </c>
      <c r="P71" s="2">
        <v>8</v>
      </c>
      <c r="Q71" s="2">
        <f t="shared" si="2"/>
        <v>1680</v>
      </c>
      <c r="R71" s="2">
        <v>42</v>
      </c>
      <c r="S71" s="50">
        <f t="shared" ref="S71:S104" si="3">N71*Q71*R71/1000</f>
        <v>141.12</v>
      </c>
    </row>
    <row r="72" spans="1:19" ht="20.100000000000001" customHeight="1" x14ac:dyDescent="0.4">
      <c r="A72" s="39" t="s">
        <v>13</v>
      </c>
      <c r="B72" s="56">
        <v>9</v>
      </c>
      <c r="C72" s="56" t="s">
        <v>600</v>
      </c>
      <c r="D72" s="56">
        <v>14</v>
      </c>
      <c r="E72" s="56">
        <v>2</v>
      </c>
      <c r="F72" s="56" t="s">
        <v>644</v>
      </c>
      <c r="G72" s="54"/>
      <c r="H72" s="72"/>
      <c r="I72" s="5" t="s">
        <v>85</v>
      </c>
      <c r="J72" s="58">
        <v>3</v>
      </c>
      <c r="K72" s="5" t="s">
        <v>15</v>
      </c>
      <c r="L72" s="5" t="s">
        <v>967</v>
      </c>
      <c r="M72" s="2">
        <v>9</v>
      </c>
      <c r="N72" s="2">
        <v>18</v>
      </c>
      <c r="O72" s="2">
        <v>210</v>
      </c>
      <c r="P72" s="2">
        <v>1</v>
      </c>
      <c r="Q72" s="2">
        <f t="shared" si="2"/>
        <v>210</v>
      </c>
      <c r="R72" s="2">
        <v>42</v>
      </c>
      <c r="S72" s="50">
        <f t="shared" si="3"/>
        <v>158.76</v>
      </c>
    </row>
    <row r="73" spans="1:19" ht="20.100000000000001" customHeight="1" x14ac:dyDescent="0.4">
      <c r="A73" s="39" t="s">
        <v>57</v>
      </c>
      <c r="B73" s="56">
        <v>9</v>
      </c>
      <c r="C73" s="56" t="s">
        <v>600</v>
      </c>
      <c r="D73" s="56">
        <v>14</v>
      </c>
      <c r="E73" s="56">
        <v>2</v>
      </c>
      <c r="F73" s="56" t="s">
        <v>644</v>
      </c>
      <c r="G73" s="54"/>
      <c r="H73" s="72"/>
      <c r="I73" s="5" t="s">
        <v>85</v>
      </c>
      <c r="J73" s="58">
        <v>3</v>
      </c>
      <c r="K73" s="5" t="s">
        <v>58</v>
      </c>
      <c r="L73" s="5" t="s">
        <v>967</v>
      </c>
      <c r="M73" s="2">
        <v>2</v>
      </c>
      <c r="N73" s="2">
        <v>2</v>
      </c>
      <c r="O73" s="2">
        <v>210</v>
      </c>
      <c r="P73" s="2">
        <v>1</v>
      </c>
      <c r="Q73" s="2">
        <f t="shared" si="2"/>
        <v>210</v>
      </c>
      <c r="R73" s="2">
        <v>42</v>
      </c>
      <c r="S73" s="50">
        <f t="shared" si="3"/>
        <v>17.64</v>
      </c>
    </row>
    <row r="74" spans="1:19" ht="20.100000000000001" customHeight="1" x14ac:dyDescent="0.4">
      <c r="A74" s="39" t="s">
        <v>13</v>
      </c>
      <c r="B74" s="56">
        <v>9</v>
      </c>
      <c r="C74" s="56" t="s">
        <v>600</v>
      </c>
      <c r="D74" s="56">
        <v>14</v>
      </c>
      <c r="E74" s="56">
        <v>2</v>
      </c>
      <c r="F74" s="56" t="s">
        <v>644</v>
      </c>
      <c r="G74" s="54"/>
      <c r="H74" s="72"/>
      <c r="I74" s="5" t="s">
        <v>86</v>
      </c>
      <c r="J74" s="58">
        <v>3</v>
      </c>
      <c r="K74" s="5" t="s">
        <v>15</v>
      </c>
      <c r="L74" s="5" t="s">
        <v>967</v>
      </c>
      <c r="M74" s="2">
        <v>10</v>
      </c>
      <c r="N74" s="2">
        <v>20</v>
      </c>
      <c r="O74" s="2">
        <v>210</v>
      </c>
      <c r="P74" s="2">
        <v>1</v>
      </c>
      <c r="Q74" s="2">
        <f t="shared" si="2"/>
        <v>210</v>
      </c>
      <c r="R74" s="2">
        <v>42</v>
      </c>
      <c r="S74" s="50">
        <f t="shared" si="3"/>
        <v>176.4</v>
      </c>
    </row>
    <row r="75" spans="1:19" ht="20.100000000000001" customHeight="1" x14ac:dyDescent="0.4">
      <c r="A75" s="39" t="s">
        <v>43</v>
      </c>
      <c r="B75" s="56">
        <v>9</v>
      </c>
      <c r="C75" s="56" t="s">
        <v>600</v>
      </c>
      <c r="D75" s="56">
        <v>14</v>
      </c>
      <c r="E75" s="56">
        <v>2</v>
      </c>
      <c r="F75" s="56" t="s">
        <v>644</v>
      </c>
      <c r="G75" s="54"/>
      <c r="H75" s="72"/>
      <c r="I75" s="5" t="s">
        <v>803</v>
      </c>
      <c r="J75" s="58">
        <v>3.6</v>
      </c>
      <c r="K75" s="5" t="s">
        <v>44</v>
      </c>
      <c r="L75" s="5" t="s">
        <v>967</v>
      </c>
      <c r="M75" s="2">
        <v>1</v>
      </c>
      <c r="N75" s="2">
        <v>2</v>
      </c>
      <c r="O75" s="2">
        <v>210</v>
      </c>
      <c r="P75" s="2">
        <v>10</v>
      </c>
      <c r="Q75" s="2">
        <f t="shared" si="2"/>
        <v>2100</v>
      </c>
      <c r="R75" s="2">
        <v>42</v>
      </c>
      <c r="S75" s="50">
        <f t="shared" si="3"/>
        <v>176.4</v>
      </c>
    </row>
    <row r="76" spans="1:19" ht="20.100000000000001" customHeight="1" x14ac:dyDescent="0.4">
      <c r="A76" s="39" t="s">
        <v>53</v>
      </c>
      <c r="B76" s="56">
        <v>9</v>
      </c>
      <c r="C76" s="56" t="s">
        <v>600</v>
      </c>
      <c r="D76" s="56">
        <v>14</v>
      </c>
      <c r="E76" s="56">
        <v>2</v>
      </c>
      <c r="F76" s="56" t="s">
        <v>644</v>
      </c>
      <c r="G76" s="54"/>
      <c r="H76" s="72"/>
      <c r="I76" s="5" t="s">
        <v>803</v>
      </c>
      <c r="J76" s="58">
        <v>2.7</v>
      </c>
      <c r="K76" s="5" t="s">
        <v>54</v>
      </c>
      <c r="L76" s="5" t="s">
        <v>967</v>
      </c>
      <c r="M76" s="2">
        <v>1</v>
      </c>
      <c r="N76" s="2">
        <v>2</v>
      </c>
      <c r="O76" s="2">
        <v>210</v>
      </c>
      <c r="P76" s="2">
        <v>10</v>
      </c>
      <c r="Q76" s="2">
        <f t="shared" si="2"/>
        <v>2100</v>
      </c>
      <c r="R76" s="2">
        <v>42</v>
      </c>
      <c r="S76" s="50">
        <f t="shared" si="3"/>
        <v>176.4</v>
      </c>
    </row>
    <row r="77" spans="1:19" ht="20.100000000000001" customHeight="1" x14ac:dyDescent="0.4">
      <c r="A77" s="39"/>
      <c r="B77" s="56">
        <v>9</v>
      </c>
      <c r="C77" s="56" t="s">
        <v>600</v>
      </c>
      <c r="D77" s="56">
        <v>14</v>
      </c>
      <c r="E77" s="56">
        <v>2</v>
      </c>
      <c r="F77" s="56" t="s">
        <v>579</v>
      </c>
      <c r="G77" s="54"/>
      <c r="H77" s="72"/>
      <c r="I77" s="5" t="s">
        <v>813</v>
      </c>
      <c r="J77" s="58">
        <v>3.2</v>
      </c>
      <c r="K77" s="5" t="s">
        <v>44</v>
      </c>
      <c r="L77" s="5" t="s">
        <v>967</v>
      </c>
      <c r="M77" s="2">
        <v>1</v>
      </c>
      <c r="N77" s="2">
        <v>2</v>
      </c>
      <c r="O77" s="2">
        <v>210</v>
      </c>
      <c r="P77" s="2">
        <v>10</v>
      </c>
      <c r="Q77" s="2">
        <f t="shared" si="2"/>
        <v>2100</v>
      </c>
      <c r="R77" s="2">
        <v>42</v>
      </c>
      <c r="S77" s="50">
        <f t="shared" si="3"/>
        <v>176.4</v>
      </c>
    </row>
    <row r="78" spans="1:19" ht="20.100000000000001" customHeight="1" x14ac:dyDescent="0.4">
      <c r="A78" s="39" t="s">
        <v>10</v>
      </c>
      <c r="B78" s="56">
        <v>9</v>
      </c>
      <c r="C78" s="56" t="s">
        <v>600</v>
      </c>
      <c r="D78" s="56">
        <v>14</v>
      </c>
      <c r="E78" s="56">
        <v>2</v>
      </c>
      <c r="F78" s="56" t="s">
        <v>644</v>
      </c>
      <c r="G78" s="54"/>
      <c r="H78" s="72"/>
      <c r="I78" s="5" t="s">
        <v>49</v>
      </c>
      <c r="J78" s="58">
        <v>3</v>
      </c>
      <c r="K78" s="5" t="s">
        <v>12</v>
      </c>
      <c r="L78" s="5" t="s">
        <v>967</v>
      </c>
      <c r="M78" s="2">
        <v>2</v>
      </c>
      <c r="N78" s="2">
        <v>2</v>
      </c>
      <c r="O78" s="2">
        <v>30</v>
      </c>
      <c r="P78" s="2">
        <v>1</v>
      </c>
      <c r="Q78" s="2">
        <f t="shared" si="2"/>
        <v>30</v>
      </c>
      <c r="R78" s="2">
        <v>42</v>
      </c>
      <c r="S78" s="50">
        <f t="shared" si="3"/>
        <v>2.52</v>
      </c>
    </row>
    <row r="79" spans="1:19" ht="20.100000000000001" customHeight="1" x14ac:dyDescent="0.4">
      <c r="A79" s="39" t="s">
        <v>16</v>
      </c>
      <c r="B79" s="56">
        <v>9</v>
      </c>
      <c r="C79" s="56" t="s">
        <v>600</v>
      </c>
      <c r="D79" s="56">
        <v>14</v>
      </c>
      <c r="E79" s="56">
        <v>2</v>
      </c>
      <c r="F79" s="56" t="s">
        <v>644</v>
      </c>
      <c r="G79" s="54"/>
      <c r="H79" s="72"/>
      <c r="I79" s="5" t="s">
        <v>814</v>
      </c>
      <c r="J79" s="58">
        <v>3</v>
      </c>
      <c r="K79" s="5" t="s">
        <v>17</v>
      </c>
      <c r="L79" s="5" t="s">
        <v>966</v>
      </c>
      <c r="M79" s="2">
        <v>4</v>
      </c>
      <c r="N79" s="2">
        <v>8</v>
      </c>
      <c r="O79" s="2">
        <v>210</v>
      </c>
      <c r="P79" s="2">
        <v>10</v>
      </c>
      <c r="Q79" s="2">
        <f t="shared" si="2"/>
        <v>2100</v>
      </c>
      <c r="R79" s="2">
        <v>22</v>
      </c>
      <c r="S79" s="50">
        <f t="shared" si="3"/>
        <v>369.6</v>
      </c>
    </row>
    <row r="80" spans="1:19" ht="20.100000000000001" customHeight="1" x14ac:dyDescent="0.4">
      <c r="A80" s="39" t="s">
        <v>16</v>
      </c>
      <c r="B80" s="56">
        <v>9</v>
      </c>
      <c r="C80" s="56" t="s">
        <v>600</v>
      </c>
      <c r="D80" s="56">
        <v>14</v>
      </c>
      <c r="E80" s="56">
        <v>3</v>
      </c>
      <c r="F80" s="56" t="s">
        <v>644</v>
      </c>
      <c r="G80" s="54"/>
      <c r="H80" s="72" t="s">
        <v>459</v>
      </c>
      <c r="I80" s="5" t="s">
        <v>866</v>
      </c>
      <c r="J80" s="58">
        <v>3</v>
      </c>
      <c r="K80" s="5" t="s">
        <v>17</v>
      </c>
      <c r="L80" s="5" t="s">
        <v>966</v>
      </c>
      <c r="M80" s="2">
        <v>5</v>
      </c>
      <c r="N80" s="2">
        <v>10</v>
      </c>
      <c r="O80" s="2">
        <v>210</v>
      </c>
      <c r="P80" s="2">
        <v>10</v>
      </c>
      <c r="Q80" s="2">
        <f t="shared" si="2"/>
        <v>2100</v>
      </c>
      <c r="R80" s="2">
        <v>22</v>
      </c>
      <c r="S80" s="50">
        <f t="shared" si="3"/>
        <v>462</v>
      </c>
    </row>
    <row r="81" spans="1:19" ht="20.100000000000001" customHeight="1" x14ac:dyDescent="0.4">
      <c r="A81" s="39" t="s">
        <v>13</v>
      </c>
      <c r="B81" s="56">
        <v>9</v>
      </c>
      <c r="C81" s="56" t="s">
        <v>600</v>
      </c>
      <c r="D81" s="56">
        <v>14</v>
      </c>
      <c r="E81" s="56">
        <v>3</v>
      </c>
      <c r="F81" s="56" t="s">
        <v>644</v>
      </c>
      <c r="G81" s="54"/>
      <c r="H81" s="72"/>
      <c r="I81" s="5" t="s">
        <v>88</v>
      </c>
      <c r="J81" s="58">
        <v>3</v>
      </c>
      <c r="K81" s="5" t="s">
        <v>15</v>
      </c>
      <c r="L81" s="5" t="s">
        <v>967</v>
      </c>
      <c r="M81" s="2">
        <v>8</v>
      </c>
      <c r="N81" s="2">
        <v>16</v>
      </c>
      <c r="O81" s="2">
        <v>210</v>
      </c>
      <c r="P81" s="2">
        <v>2</v>
      </c>
      <c r="Q81" s="2">
        <f t="shared" si="2"/>
        <v>420</v>
      </c>
      <c r="R81" s="2">
        <v>42</v>
      </c>
      <c r="S81" s="50">
        <f t="shared" si="3"/>
        <v>282.24</v>
      </c>
    </row>
    <row r="82" spans="1:19" ht="20.100000000000001" customHeight="1" x14ac:dyDescent="0.4">
      <c r="A82" s="39" t="s">
        <v>57</v>
      </c>
      <c r="B82" s="56">
        <v>9</v>
      </c>
      <c r="C82" s="56" t="s">
        <v>600</v>
      </c>
      <c r="D82" s="56">
        <v>14</v>
      </c>
      <c r="E82" s="56">
        <v>3</v>
      </c>
      <c r="F82" s="56" t="s">
        <v>644</v>
      </c>
      <c r="G82" s="54"/>
      <c r="H82" s="72"/>
      <c r="I82" s="5" t="s">
        <v>88</v>
      </c>
      <c r="J82" s="58">
        <v>3</v>
      </c>
      <c r="K82" s="5" t="s">
        <v>58</v>
      </c>
      <c r="L82" s="5" t="s">
        <v>967</v>
      </c>
      <c r="M82" s="2">
        <v>2</v>
      </c>
      <c r="N82" s="2">
        <v>2</v>
      </c>
      <c r="O82" s="2">
        <v>210</v>
      </c>
      <c r="P82" s="2">
        <v>2</v>
      </c>
      <c r="Q82" s="2">
        <f t="shared" si="2"/>
        <v>420</v>
      </c>
      <c r="R82" s="2">
        <v>42</v>
      </c>
      <c r="S82" s="50">
        <f t="shared" si="3"/>
        <v>35.28</v>
      </c>
    </row>
    <row r="83" spans="1:19" ht="20.100000000000001" customHeight="1" x14ac:dyDescent="0.4">
      <c r="A83" s="39" t="s">
        <v>13</v>
      </c>
      <c r="B83" s="56">
        <v>9</v>
      </c>
      <c r="C83" s="56" t="s">
        <v>600</v>
      </c>
      <c r="D83" s="56">
        <v>14</v>
      </c>
      <c r="E83" s="56">
        <v>3</v>
      </c>
      <c r="F83" s="56" t="s">
        <v>644</v>
      </c>
      <c r="G83" s="54"/>
      <c r="H83" s="72"/>
      <c r="I83" s="5" t="s">
        <v>89</v>
      </c>
      <c r="J83" s="58">
        <v>3</v>
      </c>
      <c r="K83" s="5" t="s">
        <v>15</v>
      </c>
      <c r="L83" s="5" t="s">
        <v>967</v>
      </c>
      <c r="M83" s="2">
        <v>2</v>
      </c>
      <c r="N83" s="2">
        <v>4</v>
      </c>
      <c r="O83" s="2">
        <v>100</v>
      </c>
      <c r="P83" s="2">
        <v>1</v>
      </c>
      <c r="Q83" s="2">
        <f t="shared" si="2"/>
        <v>100</v>
      </c>
      <c r="R83" s="2">
        <v>42</v>
      </c>
      <c r="S83" s="50">
        <f t="shared" si="3"/>
        <v>16.8</v>
      </c>
    </row>
    <row r="84" spans="1:19" ht="20.100000000000001" customHeight="1" x14ac:dyDescent="0.4">
      <c r="A84" s="39" t="s">
        <v>90</v>
      </c>
      <c r="B84" s="56">
        <v>9</v>
      </c>
      <c r="C84" s="56" t="s">
        <v>600</v>
      </c>
      <c r="D84" s="56">
        <v>14</v>
      </c>
      <c r="E84" s="56">
        <v>3</v>
      </c>
      <c r="F84" s="56" t="s">
        <v>644</v>
      </c>
      <c r="G84" s="54"/>
      <c r="H84" s="72"/>
      <c r="I84" s="5" t="s">
        <v>91</v>
      </c>
      <c r="J84" s="58">
        <v>3</v>
      </c>
      <c r="K84" s="5" t="s">
        <v>92</v>
      </c>
      <c r="L84" s="5" t="s">
        <v>967</v>
      </c>
      <c r="M84" s="2">
        <v>9</v>
      </c>
      <c r="N84" s="2">
        <v>18</v>
      </c>
      <c r="O84" s="2">
        <v>100</v>
      </c>
      <c r="P84" s="2">
        <v>1</v>
      </c>
      <c r="Q84" s="2">
        <f t="shared" si="2"/>
        <v>100</v>
      </c>
      <c r="R84" s="2">
        <v>42</v>
      </c>
      <c r="S84" s="50">
        <f t="shared" si="3"/>
        <v>75.599999999999994</v>
      </c>
    </row>
    <row r="85" spans="1:19" ht="20.100000000000001" customHeight="1" x14ac:dyDescent="0.4">
      <c r="A85" s="39" t="s">
        <v>93</v>
      </c>
      <c r="B85" s="56">
        <v>9</v>
      </c>
      <c r="C85" s="56" t="s">
        <v>600</v>
      </c>
      <c r="D85" s="56">
        <v>14</v>
      </c>
      <c r="E85" s="56">
        <v>3</v>
      </c>
      <c r="F85" s="56" t="s">
        <v>644</v>
      </c>
      <c r="G85" s="54"/>
      <c r="H85" s="72"/>
      <c r="I85" s="5" t="s">
        <v>91</v>
      </c>
      <c r="J85" s="58">
        <v>3</v>
      </c>
      <c r="K85" s="5" t="s">
        <v>94</v>
      </c>
      <c r="L85" s="5" t="s">
        <v>967</v>
      </c>
      <c r="M85" s="2">
        <v>2</v>
      </c>
      <c r="N85" s="2">
        <v>2</v>
      </c>
      <c r="O85" s="2">
        <v>100</v>
      </c>
      <c r="P85" s="2">
        <v>1</v>
      </c>
      <c r="Q85" s="2">
        <f t="shared" si="2"/>
        <v>100</v>
      </c>
      <c r="R85" s="2">
        <v>42</v>
      </c>
      <c r="S85" s="50">
        <f t="shared" si="3"/>
        <v>8.4</v>
      </c>
    </row>
    <row r="86" spans="1:19" ht="20.100000000000001" customHeight="1" x14ac:dyDescent="0.4">
      <c r="A86" s="39" t="s">
        <v>13</v>
      </c>
      <c r="B86" s="56">
        <v>9</v>
      </c>
      <c r="C86" s="56" t="s">
        <v>600</v>
      </c>
      <c r="D86" s="56">
        <v>14</v>
      </c>
      <c r="E86" s="56">
        <v>3</v>
      </c>
      <c r="F86" s="56" t="s">
        <v>644</v>
      </c>
      <c r="G86" s="54"/>
      <c r="H86" s="72"/>
      <c r="I86" s="5" t="s">
        <v>95</v>
      </c>
      <c r="J86" s="58">
        <v>3</v>
      </c>
      <c r="K86" s="5" t="s">
        <v>15</v>
      </c>
      <c r="L86" s="5" t="s">
        <v>967</v>
      </c>
      <c r="M86" s="2">
        <v>10</v>
      </c>
      <c r="N86" s="2">
        <v>20</v>
      </c>
      <c r="O86" s="2">
        <v>210</v>
      </c>
      <c r="P86" s="2">
        <v>2</v>
      </c>
      <c r="Q86" s="2">
        <f t="shared" si="2"/>
        <v>420</v>
      </c>
      <c r="R86" s="2">
        <v>42</v>
      </c>
      <c r="S86" s="50">
        <f t="shared" si="3"/>
        <v>352.8</v>
      </c>
    </row>
    <row r="87" spans="1:19" ht="20.100000000000001" customHeight="1" x14ac:dyDescent="0.4">
      <c r="A87" s="39" t="s">
        <v>57</v>
      </c>
      <c r="B87" s="56">
        <v>9</v>
      </c>
      <c r="C87" s="56" t="s">
        <v>600</v>
      </c>
      <c r="D87" s="56">
        <v>14</v>
      </c>
      <c r="E87" s="56">
        <v>3</v>
      </c>
      <c r="F87" s="56" t="s">
        <v>644</v>
      </c>
      <c r="G87" s="54"/>
      <c r="H87" s="72"/>
      <c r="I87" s="5" t="s">
        <v>95</v>
      </c>
      <c r="J87" s="58">
        <v>3</v>
      </c>
      <c r="K87" s="5" t="s">
        <v>58</v>
      </c>
      <c r="L87" s="5" t="s">
        <v>967</v>
      </c>
      <c r="M87" s="2">
        <v>2</v>
      </c>
      <c r="N87" s="2">
        <v>2</v>
      </c>
      <c r="O87" s="2">
        <v>210</v>
      </c>
      <c r="P87" s="2">
        <v>2</v>
      </c>
      <c r="Q87" s="2">
        <f t="shared" si="2"/>
        <v>420</v>
      </c>
      <c r="R87" s="2">
        <v>42</v>
      </c>
      <c r="S87" s="50">
        <f t="shared" si="3"/>
        <v>35.28</v>
      </c>
    </row>
    <row r="88" spans="1:19" ht="20.100000000000001" customHeight="1" x14ac:dyDescent="0.4">
      <c r="A88" s="39" t="s">
        <v>13</v>
      </c>
      <c r="B88" s="56">
        <v>9</v>
      </c>
      <c r="C88" s="56" t="s">
        <v>600</v>
      </c>
      <c r="D88" s="56">
        <v>14</v>
      </c>
      <c r="E88" s="56">
        <v>3</v>
      </c>
      <c r="F88" s="56" t="s">
        <v>644</v>
      </c>
      <c r="G88" s="54"/>
      <c r="H88" s="72"/>
      <c r="I88" s="5" t="s">
        <v>96</v>
      </c>
      <c r="J88" s="58">
        <v>3</v>
      </c>
      <c r="K88" s="5" t="s">
        <v>15</v>
      </c>
      <c r="L88" s="5" t="s">
        <v>967</v>
      </c>
      <c r="M88" s="2">
        <v>2</v>
      </c>
      <c r="N88" s="2">
        <v>4</v>
      </c>
      <c r="O88" s="2">
        <v>100</v>
      </c>
      <c r="P88" s="2">
        <v>1</v>
      </c>
      <c r="Q88" s="2">
        <f t="shared" si="2"/>
        <v>100</v>
      </c>
      <c r="R88" s="2">
        <v>42</v>
      </c>
      <c r="S88" s="50">
        <f t="shared" si="3"/>
        <v>16.8</v>
      </c>
    </row>
    <row r="89" spans="1:19" ht="20.100000000000001" customHeight="1" x14ac:dyDescent="0.4">
      <c r="A89" s="39" t="s">
        <v>31</v>
      </c>
      <c r="B89" s="56">
        <v>9</v>
      </c>
      <c r="C89" s="56" t="s">
        <v>600</v>
      </c>
      <c r="D89" s="56">
        <v>14</v>
      </c>
      <c r="E89" s="56">
        <v>3</v>
      </c>
      <c r="F89" s="56" t="s">
        <v>644</v>
      </c>
      <c r="G89" s="54"/>
      <c r="H89" s="72"/>
      <c r="I89" s="5" t="s">
        <v>97</v>
      </c>
      <c r="J89" s="58">
        <v>3</v>
      </c>
      <c r="K89" s="5" t="s">
        <v>32</v>
      </c>
      <c r="L89" s="5" t="s">
        <v>945</v>
      </c>
      <c r="M89" s="2">
        <v>1</v>
      </c>
      <c r="N89" s="2">
        <v>1</v>
      </c>
      <c r="O89" s="2">
        <v>10</v>
      </c>
      <c r="P89" s="2">
        <v>1</v>
      </c>
      <c r="Q89" s="2">
        <f t="shared" si="2"/>
        <v>10</v>
      </c>
      <c r="R89" s="2">
        <v>22</v>
      </c>
      <c r="S89" s="50">
        <f t="shared" si="3"/>
        <v>0.22</v>
      </c>
    </row>
    <row r="90" spans="1:19" ht="20.100000000000001" customHeight="1" x14ac:dyDescent="0.4">
      <c r="A90" s="39" t="s">
        <v>98</v>
      </c>
      <c r="B90" s="56">
        <v>9</v>
      </c>
      <c r="C90" s="56" t="s">
        <v>600</v>
      </c>
      <c r="D90" s="56">
        <v>14</v>
      </c>
      <c r="E90" s="56">
        <v>3</v>
      </c>
      <c r="F90" s="56" t="s">
        <v>644</v>
      </c>
      <c r="G90" s="54"/>
      <c r="H90" s="72"/>
      <c r="I90" s="5" t="s">
        <v>97</v>
      </c>
      <c r="J90" s="58">
        <v>3</v>
      </c>
      <c r="K90" s="5" t="s">
        <v>99</v>
      </c>
      <c r="L90" s="5" t="s">
        <v>970</v>
      </c>
      <c r="M90" s="2">
        <v>1</v>
      </c>
      <c r="N90" s="2">
        <v>1</v>
      </c>
      <c r="O90" s="2">
        <v>10</v>
      </c>
      <c r="P90" s="2">
        <v>1</v>
      </c>
      <c r="Q90" s="2">
        <f t="shared" si="2"/>
        <v>10</v>
      </c>
      <c r="R90" s="2">
        <v>60</v>
      </c>
      <c r="S90" s="50">
        <f t="shared" si="3"/>
        <v>0.6</v>
      </c>
    </row>
    <row r="91" spans="1:19" ht="20.100000000000001" customHeight="1" x14ac:dyDescent="0.4">
      <c r="A91" s="39" t="s">
        <v>13</v>
      </c>
      <c r="B91" s="56">
        <v>9</v>
      </c>
      <c r="C91" s="56" t="s">
        <v>600</v>
      </c>
      <c r="D91" s="56">
        <v>14</v>
      </c>
      <c r="E91" s="56">
        <v>3</v>
      </c>
      <c r="F91" s="56" t="s">
        <v>644</v>
      </c>
      <c r="G91" s="54"/>
      <c r="H91" s="72"/>
      <c r="I91" s="5" t="s">
        <v>100</v>
      </c>
      <c r="J91" s="58">
        <v>3</v>
      </c>
      <c r="K91" s="5" t="s">
        <v>15</v>
      </c>
      <c r="L91" s="5" t="s">
        <v>967</v>
      </c>
      <c r="M91" s="2">
        <v>2</v>
      </c>
      <c r="N91" s="2">
        <v>4</v>
      </c>
      <c r="O91" s="2">
        <v>100</v>
      </c>
      <c r="P91" s="2">
        <v>1</v>
      </c>
      <c r="Q91" s="2">
        <f t="shared" si="2"/>
        <v>100</v>
      </c>
      <c r="R91" s="2">
        <v>42</v>
      </c>
      <c r="S91" s="50">
        <f t="shared" si="3"/>
        <v>16.8</v>
      </c>
    </row>
    <row r="92" spans="1:19" ht="20.100000000000001" customHeight="1" x14ac:dyDescent="0.4">
      <c r="A92" s="39" t="s">
        <v>13</v>
      </c>
      <c r="B92" s="56">
        <v>9</v>
      </c>
      <c r="C92" s="56" t="s">
        <v>600</v>
      </c>
      <c r="D92" s="56">
        <v>14</v>
      </c>
      <c r="E92" s="56">
        <v>3</v>
      </c>
      <c r="F92" s="56" t="s">
        <v>644</v>
      </c>
      <c r="G92" s="54"/>
      <c r="H92" s="72"/>
      <c r="I92" s="5" t="s">
        <v>101</v>
      </c>
      <c r="J92" s="58">
        <v>3</v>
      </c>
      <c r="K92" s="5" t="s">
        <v>15</v>
      </c>
      <c r="L92" s="5" t="s">
        <v>967</v>
      </c>
      <c r="M92" s="2">
        <v>9</v>
      </c>
      <c r="N92" s="2">
        <v>18</v>
      </c>
      <c r="O92" s="2">
        <v>210</v>
      </c>
      <c r="P92" s="2">
        <v>2</v>
      </c>
      <c r="Q92" s="2">
        <f t="shared" si="2"/>
        <v>420</v>
      </c>
      <c r="R92" s="2">
        <v>42</v>
      </c>
      <c r="S92" s="50">
        <f t="shared" si="3"/>
        <v>317.52</v>
      </c>
    </row>
    <row r="93" spans="1:19" ht="20.100000000000001" customHeight="1" x14ac:dyDescent="0.4">
      <c r="A93" s="39" t="s">
        <v>57</v>
      </c>
      <c r="B93" s="56">
        <v>9</v>
      </c>
      <c r="C93" s="56" t="s">
        <v>600</v>
      </c>
      <c r="D93" s="56">
        <v>14</v>
      </c>
      <c r="E93" s="56">
        <v>3</v>
      </c>
      <c r="F93" s="56" t="s">
        <v>644</v>
      </c>
      <c r="G93" s="54"/>
      <c r="H93" s="72"/>
      <c r="I93" s="5" t="s">
        <v>101</v>
      </c>
      <c r="J93" s="58">
        <v>3</v>
      </c>
      <c r="K93" s="5" t="s">
        <v>58</v>
      </c>
      <c r="L93" s="5" t="s">
        <v>967</v>
      </c>
      <c r="M93" s="2">
        <v>2</v>
      </c>
      <c r="N93" s="2">
        <v>2</v>
      </c>
      <c r="O93" s="2">
        <v>210</v>
      </c>
      <c r="P93" s="2">
        <v>2</v>
      </c>
      <c r="Q93" s="2">
        <f t="shared" si="2"/>
        <v>420</v>
      </c>
      <c r="R93" s="2">
        <v>42</v>
      </c>
      <c r="S93" s="50">
        <f t="shared" si="3"/>
        <v>35.28</v>
      </c>
    </row>
    <row r="94" spans="1:19" ht="20.100000000000001" customHeight="1" x14ac:dyDescent="0.4">
      <c r="A94" s="39" t="s">
        <v>57</v>
      </c>
      <c r="B94" s="56">
        <v>9</v>
      </c>
      <c r="C94" s="56" t="s">
        <v>600</v>
      </c>
      <c r="D94" s="56">
        <v>14</v>
      </c>
      <c r="E94" s="56">
        <v>3</v>
      </c>
      <c r="F94" s="56" t="s">
        <v>644</v>
      </c>
      <c r="G94" s="54"/>
      <c r="H94" s="72"/>
      <c r="I94" s="5" t="s">
        <v>102</v>
      </c>
      <c r="J94" s="58">
        <v>3</v>
      </c>
      <c r="K94" s="5" t="s">
        <v>58</v>
      </c>
      <c r="L94" s="5" t="s">
        <v>967</v>
      </c>
      <c r="M94" s="2">
        <v>2</v>
      </c>
      <c r="N94" s="2">
        <v>2</v>
      </c>
      <c r="O94" s="2">
        <v>210</v>
      </c>
      <c r="P94" s="2">
        <v>2</v>
      </c>
      <c r="Q94" s="2">
        <f t="shared" si="2"/>
        <v>420</v>
      </c>
      <c r="R94" s="2">
        <v>42</v>
      </c>
      <c r="S94" s="50">
        <f t="shared" si="3"/>
        <v>35.28</v>
      </c>
    </row>
    <row r="95" spans="1:19" ht="20.100000000000001" customHeight="1" x14ac:dyDescent="0.4">
      <c r="A95" s="39" t="s">
        <v>103</v>
      </c>
      <c r="B95" s="56">
        <v>9</v>
      </c>
      <c r="C95" s="56" t="s">
        <v>600</v>
      </c>
      <c r="D95" s="56">
        <v>14</v>
      </c>
      <c r="E95" s="56">
        <v>3</v>
      </c>
      <c r="F95" s="56" t="s">
        <v>644</v>
      </c>
      <c r="G95" s="54"/>
      <c r="H95" s="72"/>
      <c r="I95" s="5" t="s">
        <v>102</v>
      </c>
      <c r="J95" s="58">
        <v>3</v>
      </c>
      <c r="K95" s="5" t="s">
        <v>104</v>
      </c>
      <c r="L95" s="5" t="s">
        <v>967</v>
      </c>
      <c r="M95" s="2">
        <v>15</v>
      </c>
      <c r="N95" s="2">
        <v>30</v>
      </c>
      <c r="O95" s="2">
        <v>210</v>
      </c>
      <c r="P95" s="2">
        <v>2</v>
      </c>
      <c r="Q95" s="2">
        <f t="shared" si="2"/>
        <v>420</v>
      </c>
      <c r="R95" s="2">
        <v>42</v>
      </c>
      <c r="S95" s="50">
        <f t="shared" si="3"/>
        <v>529.20000000000005</v>
      </c>
    </row>
    <row r="96" spans="1:19" ht="20.100000000000001" customHeight="1" x14ac:dyDescent="0.4">
      <c r="A96" s="39" t="s">
        <v>10</v>
      </c>
      <c r="B96" s="56">
        <v>9</v>
      </c>
      <c r="C96" s="56" t="s">
        <v>600</v>
      </c>
      <c r="D96" s="56">
        <v>14</v>
      </c>
      <c r="E96" s="56">
        <v>3</v>
      </c>
      <c r="F96" s="56" t="s">
        <v>644</v>
      </c>
      <c r="G96" s="54"/>
      <c r="H96" s="72"/>
      <c r="I96" s="5" t="s">
        <v>105</v>
      </c>
      <c r="J96" s="58">
        <v>3</v>
      </c>
      <c r="K96" s="5" t="s">
        <v>12</v>
      </c>
      <c r="L96" s="5" t="s">
        <v>967</v>
      </c>
      <c r="M96" s="2">
        <v>4</v>
      </c>
      <c r="N96" s="2">
        <v>4</v>
      </c>
      <c r="O96" s="2">
        <v>100</v>
      </c>
      <c r="P96" s="2">
        <v>1</v>
      </c>
      <c r="Q96" s="2">
        <f t="shared" si="2"/>
        <v>100</v>
      </c>
      <c r="R96" s="2">
        <v>42</v>
      </c>
      <c r="S96" s="50">
        <f t="shared" si="3"/>
        <v>16.8</v>
      </c>
    </row>
    <row r="97" spans="1:19" ht="20.100000000000001" customHeight="1" x14ac:dyDescent="0.4">
      <c r="A97" s="39" t="s">
        <v>43</v>
      </c>
      <c r="B97" s="56">
        <v>9</v>
      </c>
      <c r="C97" s="56" t="s">
        <v>600</v>
      </c>
      <c r="D97" s="56">
        <v>14</v>
      </c>
      <c r="E97" s="56">
        <v>3</v>
      </c>
      <c r="F97" s="56" t="s">
        <v>579</v>
      </c>
      <c r="G97" s="54"/>
      <c r="H97" s="72"/>
      <c r="I97" s="5" t="s">
        <v>804</v>
      </c>
      <c r="J97" s="58">
        <v>4.5999999999999996</v>
      </c>
      <c r="K97" s="5" t="s">
        <v>44</v>
      </c>
      <c r="L97" s="5" t="s">
        <v>967</v>
      </c>
      <c r="M97" s="2">
        <v>1</v>
      </c>
      <c r="N97" s="2">
        <v>2</v>
      </c>
      <c r="O97" s="2">
        <v>210</v>
      </c>
      <c r="P97" s="2">
        <v>10</v>
      </c>
      <c r="Q97" s="2">
        <f t="shared" ref="Q97" si="4">O97*P97</f>
        <v>2100</v>
      </c>
      <c r="R97" s="2">
        <v>42</v>
      </c>
      <c r="S97" s="50">
        <f t="shared" si="3"/>
        <v>176.4</v>
      </c>
    </row>
    <row r="98" spans="1:19" ht="20.100000000000001" customHeight="1" x14ac:dyDescent="0.4">
      <c r="A98" s="39" t="s">
        <v>43</v>
      </c>
      <c r="B98" s="56">
        <v>9</v>
      </c>
      <c r="C98" s="56" t="s">
        <v>600</v>
      </c>
      <c r="D98" s="56">
        <v>14</v>
      </c>
      <c r="E98" s="56">
        <v>3</v>
      </c>
      <c r="F98" s="56" t="s">
        <v>644</v>
      </c>
      <c r="G98" s="54"/>
      <c r="H98" s="72"/>
      <c r="I98" s="5" t="s">
        <v>803</v>
      </c>
      <c r="J98" s="58">
        <v>5.0999999999999996</v>
      </c>
      <c r="K98" s="5" t="s">
        <v>44</v>
      </c>
      <c r="L98" s="5" t="s">
        <v>967</v>
      </c>
      <c r="M98" s="2">
        <v>1</v>
      </c>
      <c r="N98" s="2">
        <v>2</v>
      </c>
      <c r="O98" s="2">
        <v>210</v>
      </c>
      <c r="P98" s="2">
        <v>10</v>
      </c>
      <c r="Q98" s="2">
        <f t="shared" si="2"/>
        <v>2100</v>
      </c>
      <c r="R98" s="2">
        <v>42</v>
      </c>
      <c r="S98" s="50">
        <f t="shared" si="3"/>
        <v>176.4</v>
      </c>
    </row>
    <row r="99" spans="1:19" ht="20.100000000000001" customHeight="1" x14ac:dyDescent="0.4">
      <c r="A99" s="39" t="s">
        <v>53</v>
      </c>
      <c r="B99" s="56">
        <v>9</v>
      </c>
      <c r="C99" s="56" t="s">
        <v>600</v>
      </c>
      <c r="D99" s="56">
        <v>14</v>
      </c>
      <c r="E99" s="56">
        <v>3</v>
      </c>
      <c r="F99" s="56" t="s">
        <v>644</v>
      </c>
      <c r="G99" s="54"/>
      <c r="H99" s="72"/>
      <c r="I99" s="5" t="s">
        <v>803</v>
      </c>
      <c r="J99" s="58">
        <v>2.7</v>
      </c>
      <c r="K99" s="5" t="s">
        <v>54</v>
      </c>
      <c r="L99" s="5" t="s">
        <v>967</v>
      </c>
      <c r="M99" s="2">
        <v>1</v>
      </c>
      <c r="N99" s="2">
        <v>2</v>
      </c>
      <c r="O99" s="2">
        <v>210</v>
      </c>
      <c r="P99" s="2">
        <v>10</v>
      </c>
      <c r="Q99" s="2">
        <f t="shared" si="2"/>
        <v>2100</v>
      </c>
      <c r="R99" s="2">
        <v>42</v>
      </c>
      <c r="S99" s="50">
        <f t="shared" si="3"/>
        <v>176.4</v>
      </c>
    </row>
    <row r="100" spans="1:19" ht="20.100000000000001" customHeight="1" x14ac:dyDescent="0.4">
      <c r="A100" s="39" t="s">
        <v>16</v>
      </c>
      <c r="B100" s="56">
        <v>9</v>
      </c>
      <c r="C100" s="56" t="s">
        <v>600</v>
      </c>
      <c r="D100" s="56">
        <v>19</v>
      </c>
      <c r="E100" s="56">
        <v>2</v>
      </c>
      <c r="F100" s="56" t="s">
        <v>151</v>
      </c>
      <c r="G100" s="56"/>
      <c r="H100" s="56"/>
      <c r="I100" s="5" t="s">
        <v>117</v>
      </c>
      <c r="J100" s="58">
        <v>3</v>
      </c>
      <c r="K100" s="5" t="s">
        <v>17</v>
      </c>
      <c r="L100" s="5" t="s">
        <v>945</v>
      </c>
      <c r="M100" s="2">
        <v>7</v>
      </c>
      <c r="N100" s="2">
        <v>14</v>
      </c>
      <c r="O100" s="2">
        <v>210</v>
      </c>
      <c r="P100" s="2">
        <v>5</v>
      </c>
      <c r="Q100" s="2">
        <f>O100*P100</f>
        <v>1050</v>
      </c>
      <c r="R100" s="2">
        <v>22</v>
      </c>
      <c r="S100" s="50">
        <f t="shared" si="3"/>
        <v>323.39999999999998</v>
      </c>
    </row>
    <row r="101" spans="1:19" ht="20.100000000000001" customHeight="1" x14ac:dyDescent="0.4">
      <c r="A101" s="39" t="s">
        <v>106</v>
      </c>
      <c r="B101" s="56">
        <v>9</v>
      </c>
      <c r="C101" s="56" t="s">
        <v>600</v>
      </c>
      <c r="D101" s="56" t="s">
        <v>645</v>
      </c>
      <c r="E101" s="56">
        <v>1</v>
      </c>
      <c r="F101" s="56" t="s">
        <v>815</v>
      </c>
      <c r="G101" s="54" t="s">
        <v>811</v>
      </c>
      <c r="H101" s="56" t="s">
        <v>460</v>
      </c>
      <c r="I101" s="5" t="s">
        <v>107</v>
      </c>
      <c r="J101" s="58">
        <v>5</v>
      </c>
      <c r="K101" s="5" t="s">
        <v>108</v>
      </c>
      <c r="L101" s="5" t="s">
        <v>999</v>
      </c>
      <c r="M101" s="2">
        <v>1</v>
      </c>
      <c r="N101" s="2">
        <v>1</v>
      </c>
      <c r="O101" s="2">
        <v>210</v>
      </c>
      <c r="P101" s="2">
        <v>3</v>
      </c>
      <c r="Q101" s="2">
        <f t="shared" si="2"/>
        <v>630</v>
      </c>
      <c r="R101" s="2">
        <v>300</v>
      </c>
      <c r="S101" s="50">
        <f t="shared" si="3"/>
        <v>189</v>
      </c>
    </row>
    <row r="102" spans="1:19" ht="20.100000000000001" customHeight="1" x14ac:dyDescent="0.4">
      <c r="A102" s="39" t="s">
        <v>109</v>
      </c>
      <c r="B102" s="56">
        <v>9</v>
      </c>
      <c r="C102" s="56" t="s">
        <v>600</v>
      </c>
      <c r="D102" s="56" t="s">
        <v>645</v>
      </c>
      <c r="E102" s="56">
        <v>1</v>
      </c>
      <c r="F102" s="56" t="s">
        <v>815</v>
      </c>
      <c r="G102" s="54" t="s">
        <v>811</v>
      </c>
      <c r="H102" s="56" t="s">
        <v>456</v>
      </c>
      <c r="I102" s="5" t="s">
        <v>110</v>
      </c>
      <c r="J102" s="58">
        <v>3.7</v>
      </c>
      <c r="K102" s="5" t="s">
        <v>111</v>
      </c>
      <c r="L102" s="5" t="s">
        <v>664</v>
      </c>
      <c r="M102" s="2">
        <v>1</v>
      </c>
      <c r="N102" s="2">
        <v>1</v>
      </c>
      <c r="O102" s="2">
        <v>210</v>
      </c>
      <c r="P102" s="2">
        <v>3</v>
      </c>
      <c r="Q102" s="2">
        <f t="shared" si="2"/>
        <v>630</v>
      </c>
      <c r="R102" s="2">
        <v>250</v>
      </c>
      <c r="S102" s="50">
        <f t="shared" si="3"/>
        <v>157.5</v>
      </c>
    </row>
    <row r="103" spans="1:19" ht="20.100000000000001" customHeight="1" x14ac:dyDescent="0.4">
      <c r="A103" s="39" t="s">
        <v>113</v>
      </c>
      <c r="B103" s="56">
        <v>9</v>
      </c>
      <c r="C103" s="56" t="s">
        <v>600</v>
      </c>
      <c r="D103" s="56">
        <v>15</v>
      </c>
      <c r="E103" s="56">
        <v>1</v>
      </c>
      <c r="F103" s="56" t="s">
        <v>646</v>
      </c>
      <c r="G103" s="54" t="s">
        <v>811</v>
      </c>
      <c r="H103" s="56" t="s">
        <v>461</v>
      </c>
      <c r="I103" s="5" t="s">
        <v>114</v>
      </c>
      <c r="J103" s="58">
        <v>3</v>
      </c>
      <c r="K103" s="5" t="s">
        <v>115</v>
      </c>
      <c r="L103" s="5" t="s">
        <v>967</v>
      </c>
      <c r="M103" s="2">
        <v>4</v>
      </c>
      <c r="N103" s="2">
        <v>8</v>
      </c>
      <c r="O103" s="2">
        <v>240</v>
      </c>
      <c r="P103" s="2">
        <v>4</v>
      </c>
      <c r="Q103" s="2">
        <f t="shared" si="2"/>
        <v>960</v>
      </c>
      <c r="R103" s="2">
        <v>42</v>
      </c>
      <c r="S103" s="50">
        <f t="shared" si="3"/>
        <v>322.56</v>
      </c>
    </row>
    <row r="104" spans="1:19" ht="20.100000000000001" customHeight="1" x14ac:dyDescent="0.4">
      <c r="A104" s="39" t="s">
        <v>10</v>
      </c>
      <c r="B104" s="56">
        <v>9</v>
      </c>
      <c r="C104" s="56" t="s">
        <v>600</v>
      </c>
      <c r="D104" s="56">
        <v>12</v>
      </c>
      <c r="E104" s="56">
        <v>1</v>
      </c>
      <c r="F104" s="56" t="s">
        <v>647</v>
      </c>
      <c r="G104" s="56" t="s">
        <v>811</v>
      </c>
      <c r="H104" s="56" t="s">
        <v>816</v>
      </c>
      <c r="I104" s="5" t="s">
        <v>116</v>
      </c>
      <c r="J104" s="58">
        <v>3</v>
      </c>
      <c r="K104" s="5" t="s">
        <v>12</v>
      </c>
      <c r="L104" s="5" t="s">
        <v>967</v>
      </c>
      <c r="M104" s="2">
        <v>1</v>
      </c>
      <c r="N104" s="2">
        <v>1</v>
      </c>
      <c r="O104" s="2">
        <v>100</v>
      </c>
      <c r="P104" s="2">
        <v>1</v>
      </c>
      <c r="Q104" s="2">
        <f t="shared" ref="Q104" si="5">O104*P104</f>
        <v>100</v>
      </c>
      <c r="R104" s="2">
        <v>42</v>
      </c>
      <c r="S104" s="50">
        <f t="shared" si="3"/>
        <v>4.2</v>
      </c>
    </row>
    <row r="105" spans="1:19" x14ac:dyDescent="0.4">
      <c r="G105" s="34"/>
      <c r="M105" s="48">
        <f>SUM(M5:M104)</f>
        <v>363</v>
      </c>
    </row>
    <row r="106" spans="1:19" x14ac:dyDescent="0.4">
      <c r="G106" s="34"/>
    </row>
    <row r="107" spans="1:19" x14ac:dyDescent="0.4">
      <c r="G107" s="34"/>
    </row>
    <row r="108" spans="1:19" x14ac:dyDescent="0.4">
      <c r="G108" s="34"/>
    </row>
    <row r="109" spans="1:19" x14ac:dyDescent="0.4">
      <c r="G109" s="34"/>
    </row>
    <row r="110" spans="1:19" x14ac:dyDescent="0.4">
      <c r="G110" s="34"/>
    </row>
    <row r="111" spans="1:19" x14ac:dyDescent="0.4">
      <c r="G111" s="34"/>
    </row>
    <row r="112" spans="1:19" x14ac:dyDescent="0.4">
      <c r="G112" s="34"/>
    </row>
    <row r="113" spans="7:7" x14ac:dyDescent="0.4">
      <c r="G113" s="34"/>
    </row>
    <row r="114" spans="7:7" x14ac:dyDescent="0.4">
      <c r="G114" s="34"/>
    </row>
    <row r="115" spans="7:7" x14ac:dyDescent="0.4">
      <c r="G115" s="34"/>
    </row>
    <row r="116" spans="7:7" x14ac:dyDescent="0.4">
      <c r="G116" s="34"/>
    </row>
    <row r="117" spans="7:7" x14ac:dyDescent="0.4">
      <c r="G117" s="34"/>
    </row>
    <row r="118" spans="7:7" x14ac:dyDescent="0.4">
      <c r="G118" s="34"/>
    </row>
    <row r="119" spans="7:7" x14ac:dyDescent="0.4">
      <c r="G119" s="34"/>
    </row>
    <row r="120" spans="7:7" x14ac:dyDescent="0.4">
      <c r="G120" s="34"/>
    </row>
    <row r="121" spans="7:7" x14ac:dyDescent="0.4">
      <c r="G121" s="34"/>
    </row>
    <row r="122" spans="7:7" x14ac:dyDescent="0.4">
      <c r="G122" s="34"/>
    </row>
    <row r="123" spans="7:7" x14ac:dyDescent="0.4">
      <c r="G123" s="34"/>
    </row>
    <row r="124" spans="7:7" x14ac:dyDescent="0.4">
      <c r="G124" s="34"/>
    </row>
    <row r="125" spans="7:7" x14ac:dyDescent="0.4">
      <c r="G125" s="34"/>
    </row>
    <row r="126" spans="7:7" x14ac:dyDescent="0.4">
      <c r="G126" s="34"/>
    </row>
    <row r="127" spans="7:7" x14ac:dyDescent="0.4">
      <c r="G127" s="35"/>
    </row>
  </sheetData>
  <autoFilter ref="A1:R104" xr:uid="{855ADFDF-FE53-433E-8434-7BB43D2B57E3}">
    <filterColumn colId="12" showButton="0"/>
    <filterColumn colId="13" showButton="0"/>
    <filterColumn colId="14" showButton="0"/>
    <filterColumn colId="15" showButton="0"/>
    <filterColumn colId="16" showButton="0"/>
  </autoFilter>
  <mergeCells count="23">
    <mergeCell ref="S2:S3"/>
    <mergeCell ref="M1:S1"/>
    <mergeCell ref="G1:G4"/>
    <mergeCell ref="A1:A4"/>
    <mergeCell ref="C1:C4"/>
    <mergeCell ref="D1:D4"/>
    <mergeCell ref="E1:E4"/>
    <mergeCell ref="F1:F4"/>
    <mergeCell ref="B1:B4"/>
    <mergeCell ref="H53:H79"/>
    <mergeCell ref="H80:H99"/>
    <mergeCell ref="H5:H52"/>
    <mergeCell ref="R2:R3"/>
    <mergeCell ref="L1:L4"/>
    <mergeCell ref="Q2:Q3"/>
    <mergeCell ref="I1:I4"/>
    <mergeCell ref="K1:K4"/>
    <mergeCell ref="M2:M3"/>
    <mergeCell ref="N2:N3"/>
    <mergeCell ref="O2:O3"/>
    <mergeCell ref="P2:P3"/>
    <mergeCell ref="H1:H4"/>
    <mergeCell ref="J1:J4"/>
  </mergeCells>
  <phoneticPr fontId="3"/>
  <dataValidations count="1">
    <dataValidation type="list" allowBlank="1" showInputMessage="1" showErrorMessage="1" sqref="G5:G126" xr:uid="{54D2C7E0-3A70-4652-BD7E-08610C6D2F29}">
      <formula1>"○"</formula1>
    </dataValidation>
  </dataValidations>
  <pageMargins left="0.70866141732283472" right="0.70866141732283472" top="0.78740157480314965" bottom="0.74803149606299213" header="0.31496062992125984" footer="0.31496062992125984"/>
  <pageSetup paperSize="8" scale="72" orientation="portrait" cellComments="asDisplayed" r:id="rId1"/>
  <headerFooter>
    <oddHeader>&amp;L別紙2　更新対象照明器具一覧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26</vt:i4>
      </vt:variant>
    </vt:vector>
  </HeadingPairs>
  <TitlesOfParts>
    <vt:vector size="40" baseType="lpstr">
      <vt:lpstr>02本庄西小</vt:lpstr>
      <vt:lpstr>05旭小</vt:lpstr>
      <vt:lpstr>06北泉小（北棟電灯図無し）</vt:lpstr>
      <vt:lpstr>07本庄南小</vt:lpstr>
      <vt:lpstr>08中央小</vt:lpstr>
      <vt:lpstr>09児玉小</vt:lpstr>
      <vt:lpstr>10金屋小</vt:lpstr>
      <vt:lpstr>11秋平小（電灯図なし）</vt:lpstr>
      <vt:lpstr>12共和小</vt:lpstr>
      <vt:lpstr>13本庄東中</vt:lpstr>
      <vt:lpstr>14本庄西中</vt:lpstr>
      <vt:lpstr>15本庄南中</vt:lpstr>
      <vt:lpstr>16児玉中</vt:lpstr>
      <vt:lpstr>器具台数集計</vt:lpstr>
      <vt:lpstr>'02本庄西小'!Print_Area</vt:lpstr>
      <vt:lpstr>'05旭小'!Print_Area</vt:lpstr>
      <vt:lpstr>'06北泉小（北棟電灯図無し）'!Print_Area</vt:lpstr>
      <vt:lpstr>'07本庄南小'!Print_Area</vt:lpstr>
      <vt:lpstr>'08中央小'!Print_Area</vt:lpstr>
      <vt:lpstr>'09児玉小'!Print_Area</vt:lpstr>
      <vt:lpstr>'10金屋小'!Print_Area</vt:lpstr>
      <vt:lpstr>'11秋平小（電灯図なし）'!Print_Area</vt:lpstr>
      <vt:lpstr>'12共和小'!Print_Area</vt:lpstr>
      <vt:lpstr>'13本庄東中'!Print_Area</vt:lpstr>
      <vt:lpstr>'14本庄西中'!Print_Area</vt:lpstr>
      <vt:lpstr>'15本庄南中'!Print_Area</vt:lpstr>
      <vt:lpstr>'16児玉中'!Print_Area</vt:lpstr>
      <vt:lpstr>'02本庄西小'!Print_Titles</vt:lpstr>
      <vt:lpstr>'05旭小'!Print_Titles</vt:lpstr>
      <vt:lpstr>'06北泉小（北棟電灯図無し）'!Print_Titles</vt:lpstr>
      <vt:lpstr>'07本庄南小'!Print_Titles</vt:lpstr>
      <vt:lpstr>'08中央小'!Print_Titles</vt:lpstr>
      <vt:lpstr>'09児玉小'!Print_Titles</vt:lpstr>
      <vt:lpstr>'10金屋小'!Print_Titles</vt:lpstr>
      <vt:lpstr>'11秋平小（電灯図なし）'!Print_Titles</vt:lpstr>
      <vt:lpstr>'12共和小'!Print_Titles</vt:lpstr>
      <vt:lpstr>'13本庄東中'!Print_Titles</vt:lpstr>
      <vt:lpstr>'14本庄西中'!Print_Titles</vt:lpstr>
      <vt:lpstr>'15本庄南中'!Print_Titles</vt:lpstr>
      <vt:lpstr>'16児玉中'!Print_Titles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 凱歌</dc:creator>
  <cp:lastModifiedBy>平岡 凱歌</cp:lastModifiedBy>
  <cp:lastPrinted>2026-03-01T06:56:03Z</cp:lastPrinted>
  <dcterms:created xsi:type="dcterms:W3CDTF">2024-10-20T05:41:46Z</dcterms:created>
  <dcterms:modified xsi:type="dcterms:W3CDTF">2026-04-01T23:30:31Z</dcterms:modified>
</cp:coreProperties>
</file>