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xr:revisionPtr revIDLastSave="0" documentId="13_ncr:1_{DD772C94-6FAC-4070-B4D6-84724008FD4B}" xr6:coauthVersionLast="47" xr6:coauthVersionMax="47" xr10:uidLastSave="{00000000-0000-0000-0000-000000000000}"/>
  <bookViews>
    <workbookView xWindow="-120" yWindow="-120" windowWidth="29040" windowHeight="15720" tabRatio="915" firstSheet="11" activeTab="31" xr2:uid="{00000000-000D-0000-FFFF-FFFF00000000}"/>
  </bookViews>
  <sheets>
    <sheet name="表紙" sheetId="50" r:id="rId1"/>
    <sheet name="様式リスト" sheetId="51" r:id="rId2"/>
    <sheet name="1号" sheetId="52" r:id="rId3"/>
    <sheet name="2号" sheetId="54" r:id="rId4"/>
    <sheet name="3号" sheetId="55" r:id="rId5"/>
    <sheet name="4号-1" sheetId="69" r:id="rId6"/>
    <sheet name="4号-2" sheetId="56" r:id="rId7"/>
    <sheet name="4号-3" sheetId="57" r:id="rId8"/>
    <sheet name="4号-4" sheetId="59" r:id="rId9"/>
    <sheet name="4号-5" sheetId="61" r:id="rId10"/>
    <sheet name="5号-1" sheetId="63" r:id="rId11"/>
    <sheet name="5号-2" sheetId="70" r:id="rId12"/>
    <sheet name="6号" sheetId="53" r:id="rId13"/>
    <sheet name="7号" sheetId="62" r:id="rId14"/>
    <sheet name="8号" sheetId="14" r:id="rId15"/>
    <sheet name="9号-1(表紙)" sheetId="38" r:id="rId16"/>
    <sheet name="9号-2" sheetId="40" r:id="rId17"/>
    <sheet name="9号-3" sheetId="72" r:id="rId18"/>
    <sheet name="9号-4" sheetId="71" r:id="rId19"/>
    <sheet name="10号-1(表紙)" sheetId="37" r:id="rId20"/>
    <sheet name="10号-2" sheetId="74" r:id="rId21"/>
    <sheet name="10号-3" sheetId="46" r:id="rId22"/>
    <sheet name="10号-4" sheetId="66" r:id="rId23"/>
    <sheet name="10号-5" sheetId="77" r:id="rId24"/>
    <sheet name="11号-1(表紙)" sheetId="36" r:id="rId25"/>
    <sheet name="11号-2" sheetId="68" r:id="rId26"/>
    <sheet name="12号-1(表紙)" sheetId="35" r:id="rId27"/>
    <sheet name="12号-2" sheetId="23" r:id="rId28"/>
    <sheet name="13号-1(表紙)" sheetId="34" r:id="rId29"/>
    <sheet name="13号-2" sheetId="47" r:id="rId30"/>
    <sheet name="14号-1(表紙)" sheetId="75" r:id="rId31"/>
    <sheet name="14号-2" sheetId="76" r:id="rId32"/>
  </sheets>
  <externalReferences>
    <externalReference r:id="rId33"/>
    <externalReference r:id="rId34"/>
    <externalReference r:id="rId35"/>
    <externalReference r:id="rId36"/>
  </externalReferences>
  <definedNames>
    <definedName name="_Hlk158530467" localSheetId="1">様式リスト!#REF!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25">#REF!</definedName>
    <definedName name="\P" localSheetId="26">#REF!</definedName>
    <definedName name="\P" localSheetId="28">#REF!</definedName>
    <definedName name="\P" localSheetId="30">#REF!</definedName>
    <definedName name="\P" localSheetId="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1">#REF!</definedName>
    <definedName name="\P" localSheetId="12">#REF!</definedName>
    <definedName name="\P" localSheetId="13">#REF!</definedName>
    <definedName name="\P" localSheetId="15">#REF!</definedName>
    <definedName name="\P" localSheetId="16">#REF!</definedName>
    <definedName name="\P">#REF!</definedName>
    <definedName name="AC_GNPL">'[1]BOX(ALQ)'!$B$17:$Y$21</definedName>
    <definedName name="AC_NR">'[1]BOX(ALQ)'!$B$4:$P$12</definedName>
    <definedName name="AHU" localSheetId="19">#REF!</definedName>
    <definedName name="AHU" localSheetId="20">#REF!</definedName>
    <definedName name="AHU" localSheetId="21">#REF!</definedName>
    <definedName name="AHU" localSheetId="22">#REF!</definedName>
    <definedName name="AHU" localSheetId="23">#REF!</definedName>
    <definedName name="AHU" localSheetId="24">#REF!</definedName>
    <definedName name="AHU" localSheetId="25">#REF!</definedName>
    <definedName name="AHU" localSheetId="26">#REF!</definedName>
    <definedName name="AHU" localSheetId="28">#REF!</definedName>
    <definedName name="AHU" localSheetId="30">#REF!</definedName>
    <definedName name="AHU" localSheetId="2">#REF!</definedName>
    <definedName name="AHU" localSheetId="3">#REF!</definedName>
    <definedName name="AHU" localSheetId="4">#REF!</definedName>
    <definedName name="AHU" localSheetId="5">#REF!</definedName>
    <definedName name="AHU" localSheetId="6">#REF!</definedName>
    <definedName name="AHU" localSheetId="7">#REF!</definedName>
    <definedName name="AHU" localSheetId="8">#REF!</definedName>
    <definedName name="AHU" localSheetId="9">#REF!</definedName>
    <definedName name="AHU" localSheetId="10">#REF!</definedName>
    <definedName name="AHU" localSheetId="11">#REF!</definedName>
    <definedName name="AHU" localSheetId="12">#REF!</definedName>
    <definedName name="AHU" localSheetId="13">#REF!</definedName>
    <definedName name="AHU" localSheetId="15">#REF!</definedName>
    <definedName name="AHU" localSheetId="16">#REF!</definedName>
    <definedName name="AHU">#REF!</definedName>
    <definedName name="AHUCOE" localSheetId="19">#REF!</definedName>
    <definedName name="AHUCOE" localSheetId="20">#REF!</definedName>
    <definedName name="AHUCOE" localSheetId="21">#REF!</definedName>
    <definedName name="AHUCOE" localSheetId="22">#REF!</definedName>
    <definedName name="AHUCOE" localSheetId="23">#REF!</definedName>
    <definedName name="AHUCOE" localSheetId="24">#REF!</definedName>
    <definedName name="AHUCOE" localSheetId="25">#REF!</definedName>
    <definedName name="AHUCOE" localSheetId="26">#REF!</definedName>
    <definedName name="AHUCOE" localSheetId="28">#REF!</definedName>
    <definedName name="AHUCOE" localSheetId="30">#REF!</definedName>
    <definedName name="AHUCOE" localSheetId="2">#REF!</definedName>
    <definedName name="AHUCOE" localSheetId="3">#REF!</definedName>
    <definedName name="AHUCOE" localSheetId="4">#REF!</definedName>
    <definedName name="AHUCOE" localSheetId="5">#REF!</definedName>
    <definedName name="AHUCOE" localSheetId="6">#REF!</definedName>
    <definedName name="AHUCOE" localSheetId="7">#REF!</definedName>
    <definedName name="AHUCOE" localSheetId="8">#REF!</definedName>
    <definedName name="AHUCOE" localSheetId="9">#REF!</definedName>
    <definedName name="AHUCOE" localSheetId="10">#REF!</definedName>
    <definedName name="AHUCOE" localSheetId="11">#REF!</definedName>
    <definedName name="AHUCOE" localSheetId="12">#REF!</definedName>
    <definedName name="AHUCOE" localSheetId="13">#REF!</definedName>
    <definedName name="AHUCOE" localSheetId="15">#REF!</definedName>
    <definedName name="AHUCOE" localSheetId="16">#REF!</definedName>
    <definedName name="AHUCOE">#REF!</definedName>
    <definedName name="Back_S1FIG" localSheetId="20">[2]!Back_S1FIG</definedName>
    <definedName name="Back_S1FIG" localSheetId="21">[2]!Back_S1FIG</definedName>
    <definedName name="Back_S1FIG" localSheetId="22">[2]!Back_S1FIG</definedName>
    <definedName name="Back_S1FIG" localSheetId="23">[2]!Back_S1FIG</definedName>
    <definedName name="Back_S1FIG" localSheetId="16">'9号-2'!Back_S1FIG</definedName>
    <definedName name="Back_S1FIG">[0]!Back_S1FIG</definedName>
    <definedName name="BRANCHK" localSheetId="19">#REF!</definedName>
    <definedName name="BRANCHK" localSheetId="20">#REF!</definedName>
    <definedName name="BRANCHK" localSheetId="21">#REF!</definedName>
    <definedName name="BRANCHK" localSheetId="22">#REF!</definedName>
    <definedName name="BRANCHK" localSheetId="23">#REF!</definedName>
    <definedName name="BRANCHK" localSheetId="24">#REF!</definedName>
    <definedName name="BRANCHK" localSheetId="25">#REF!</definedName>
    <definedName name="BRANCHK" localSheetId="26">#REF!</definedName>
    <definedName name="BRANCHK" localSheetId="28">#REF!</definedName>
    <definedName name="BRANCHK" localSheetId="30">#REF!</definedName>
    <definedName name="BRANCHK" localSheetId="2">#REF!</definedName>
    <definedName name="BRANCHK" localSheetId="3">#REF!</definedName>
    <definedName name="BRANCHK" localSheetId="4">#REF!</definedName>
    <definedName name="BRANCHK" localSheetId="5">#REF!</definedName>
    <definedName name="BRANCHK" localSheetId="6">#REF!</definedName>
    <definedName name="BRANCHK" localSheetId="7">#REF!</definedName>
    <definedName name="BRANCHK" localSheetId="8">#REF!</definedName>
    <definedName name="BRANCHK" localSheetId="9">#REF!</definedName>
    <definedName name="BRANCHK" localSheetId="10">#REF!</definedName>
    <definedName name="BRANCHK" localSheetId="11">#REF!</definedName>
    <definedName name="BRANCHK" localSheetId="12">#REF!</definedName>
    <definedName name="BRANCHK" localSheetId="13">#REF!</definedName>
    <definedName name="BRANCHK" localSheetId="15">#REF!</definedName>
    <definedName name="BRANCHK" localSheetId="16">#REF!</definedName>
    <definedName name="BRANCHK">#REF!</definedName>
    <definedName name="Bring_Graph" localSheetId="20">[2]!Bring_Graph</definedName>
    <definedName name="Bring_Graph" localSheetId="21">[2]!Bring_Graph</definedName>
    <definedName name="Bring_Graph" localSheetId="22">[2]!Bring_Graph</definedName>
    <definedName name="Bring_Graph" localSheetId="23">[2]!Bring_Graph</definedName>
    <definedName name="Bring_Graph" localSheetId="16">'9号-2'!Bring_Graph</definedName>
    <definedName name="Bring_Graph">[0]!Bring_Graph</definedName>
    <definedName name="Bt_Coolg" localSheetId="20">[2]!Bt_Coolg</definedName>
    <definedName name="Bt_Coolg" localSheetId="21">[2]!Bt_Coolg</definedName>
    <definedName name="Bt_Coolg" localSheetId="22">[2]!Bt_Coolg</definedName>
    <definedName name="Bt_Coolg" localSheetId="23">[2]!Bt_Coolg</definedName>
    <definedName name="Bt_Coolg" localSheetId="16">'9号-2'!Bt_Coolg</definedName>
    <definedName name="Bt_Coolg">[0]!Bt_Coolg</definedName>
    <definedName name="Bt_Hotg" localSheetId="20">[2]!Bt_Hotg</definedName>
    <definedName name="Bt_Hotg" localSheetId="21">[2]!Bt_Hotg</definedName>
    <definedName name="Bt_Hotg" localSheetId="22">[2]!Bt_Hotg</definedName>
    <definedName name="Bt_Hotg" localSheetId="23">[2]!Bt_Hotg</definedName>
    <definedName name="Bt_Hotg" localSheetId="16">'9号-2'!Bt_Hotg</definedName>
    <definedName name="Bt_Hotg">[0]!Bt_Hotg</definedName>
    <definedName name="CANCEL" localSheetId="19">[3]!CANCEL</definedName>
    <definedName name="CANCEL" localSheetId="20">[3]!CANCEL</definedName>
    <definedName name="CANCEL" localSheetId="22">[3]!CANCEL</definedName>
    <definedName name="CANCEL" localSheetId="23">[3]!CANCEL</definedName>
    <definedName name="CANCEL" localSheetId="24">[3]!CANCEL</definedName>
    <definedName name="CANCEL" localSheetId="25">[3]!CANCEL</definedName>
    <definedName name="CANCEL" localSheetId="26">[3]!CANCEL</definedName>
    <definedName name="CANCEL" localSheetId="28">[3]!CANCEL</definedName>
    <definedName name="CANCEL" localSheetId="30">[3]!CANCEL</definedName>
    <definedName name="CANCEL" localSheetId="31">[3]!CANCEL</definedName>
    <definedName name="CANCEL" localSheetId="2">[3]!CANCEL</definedName>
    <definedName name="CANCEL" localSheetId="3">[3]!CANCEL</definedName>
    <definedName name="CANCEL" localSheetId="4">[3]!CANCEL</definedName>
    <definedName name="CANCEL" localSheetId="5">[3]!CANCEL</definedName>
    <definedName name="CANCEL" localSheetId="6">[3]!CANCEL</definedName>
    <definedName name="CANCEL" localSheetId="7">[3]!CANCEL</definedName>
    <definedName name="CANCEL" localSheetId="8">[3]!CANCEL</definedName>
    <definedName name="CANCEL" localSheetId="9">[3]!CANCEL</definedName>
    <definedName name="CANCEL" localSheetId="10">[3]!CANCEL</definedName>
    <definedName name="CANCEL" localSheetId="11">[3]!CANCEL</definedName>
    <definedName name="CANCEL" localSheetId="12">[3]!CANCEL</definedName>
    <definedName name="CANCEL" localSheetId="13">[3]!CANCEL</definedName>
    <definedName name="CANCEL" localSheetId="15">[3]!CANCEL</definedName>
    <definedName name="CANCEL">[3]!CANCEL</definedName>
    <definedName name="ｄｄｄ" localSheetId="20">[2]!ｄｄｄ</definedName>
    <definedName name="ｄｄｄ" localSheetId="21">[2]!ｄｄｄ</definedName>
    <definedName name="ｄｄｄ" localSheetId="22">[2]!ｄｄｄ</definedName>
    <definedName name="ｄｄｄ" localSheetId="23">[2]!ｄｄｄ</definedName>
    <definedName name="ｄｄｄ" localSheetId="16">'9号-2'!ｄｄｄ</definedName>
    <definedName name="ｄｄｄ">[0]!ｄｄｄ</definedName>
    <definedName name="DUCT_TL" localSheetId="19">#REF!</definedName>
    <definedName name="DUCT_TL" localSheetId="20">#REF!</definedName>
    <definedName name="DUCT_TL" localSheetId="21">#REF!</definedName>
    <definedName name="DUCT_TL" localSheetId="22">#REF!</definedName>
    <definedName name="DUCT_TL" localSheetId="23">#REF!</definedName>
    <definedName name="DUCT_TL" localSheetId="24">#REF!</definedName>
    <definedName name="DUCT_TL" localSheetId="25">#REF!</definedName>
    <definedName name="DUCT_TL" localSheetId="26">#REF!</definedName>
    <definedName name="DUCT_TL" localSheetId="28">#REF!</definedName>
    <definedName name="DUCT_TL" localSheetId="30">#REF!</definedName>
    <definedName name="DUCT_TL" localSheetId="2">#REF!</definedName>
    <definedName name="DUCT_TL" localSheetId="3">#REF!</definedName>
    <definedName name="DUCT_TL" localSheetId="4">#REF!</definedName>
    <definedName name="DUCT_TL" localSheetId="5">#REF!</definedName>
    <definedName name="DUCT_TL" localSheetId="6">#REF!</definedName>
    <definedName name="DUCT_TL" localSheetId="7">#REF!</definedName>
    <definedName name="DUCT_TL" localSheetId="8">#REF!</definedName>
    <definedName name="DUCT_TL" localSheetId="9">#REF!</definedName>
    <definedName name="DUCT_TL" localSheetId="10">#REF!</definedName>
    <definedName name="DUCT_TL" localSheetId="11">#REF!</definedName>
    <definedName name="DUCT_TL" localSheetId="12">#REF!</definedName>
    <definedName name="DUCT_TL" localSheetId="13">#REF!</definedName>
    <definedName name="DUCT_TL" localSheetId="15">#REF!</definedName>
    <definedName name="DUCT_TL" localSheetId="16">#REF!</definedName>
    <definedName name="DUCT_TL">#REF!</definedName>
    <definedName name="DUCTZ_TL" localSheetId="19">#REF!</definedName>
    <definedName name="DUCTZ_TL" localSheetId="20">#REF!</definedName>
    <definedName name="DUCTZ_TL" localSheetId="21">#REF!</definedName>
    <definedName name="DUCTZ_TL" localSheetId="22">#REF!</definedName>
    <definedName name="DUCTZ_TL" localSheetId="23">#REF!</definedName>
    <definedName name="DUCTZ_TL" localSheetId="24">#REF!</definedName>
    <definedName name="DUCTZ_TL" localSheetId="25">#REF!</definedName>
    <definedName name="DUCTZ_TL" localSheetId="26">#REF!</definedName>
    <definedName name="DUCTZ_TL" localSheetId="28">#REF!</definedName>
    <definedName name="DUCTZ_TL" localSheetId="30">#REF!</definedName>
    <definedName name="DUCTZ_TL" localSheetId="2">#REF!</definedName>
    <definedName name="DUCTZ_TL" localSheetId="3">#REF!</definedName>
    <definedName name="DUCTZ_TL" localSheetId="4">#REF!</definedName>
    <definedName name="DUCTZ_TL" localSheetId="5">#REF!</definedName>
    <definedName name="DUCTZ_TL" localSheetId="6">#REF!</definedName>
    <definedName name="DUCTZ_TL" localSheetId="7">#REF!</definedName>
    <definedName name="DUCTZ_TL" localSheetId="8">#REF!</definedName>
    <definedName name="DUCTZ_TL" localSheetId="9">#REF!</definedName>
    <definedName name="DUCTZ_TL" localSheetId="10">#REF!</definedName>
    <definedName name="DUCTZ_TL" localSheetId="11">#REF!</definedName>
    <definedName name="DUCTZ_TL" localSheetId="12">#REF!</definedName>
    <definedName name="DUCTZ_TL" localSheetId="13">#REF!</definedName>
    <definedName name="DUCTZ_TL" localSheetId="15">#REF!</definedName>
    <definedName name="DUCTZ_TL" localSheetId="16">#REF!</definedName>
    <definedName name="DUCTZ_TL">#REF!</definedName>
    <definedName name="ELBOW_REV">[1]ELBOW!$B$59:$AF$60</definedName>
    <definedName name="ELBOW_TABLE">[1]ELBOW!$B$6:$AF$55</definedName>
    <definedName name="F" localSheetId="19">#REF!</definedName>
    <definedName name="F" localSheetId="20">#REF!</definedName>
    <definedName name="F" localSheetId="21">#REF!</definedName>
    <definedName name="F" localSheetId="22">#REF!</definedName>
    <definedName name="F" localSheetId="23">#REF!</definedName>
    <definedName name="F" localSheetId="24">#REF!</definedName>
    <definedName name="F" localSheetId="25">#REF!</definedName>
    <definedName name="F" localSheetId="26">#REF!</definedName>
    <definedName name="F" localSheetId="28">#REF!</definedName>
    <definedName name="F" localSheetId="30">#REF!</definedName>
    <definedName name="F" localSheetId="2">#REF!</definedName>
    <definedName name="F" localSheetId="3">#REF!</definedName>
    <definedName name="F" localSheetId="4">#REF!</definedName>
    <definedName name="F" localSheetId="5">#REF!</definedName>
    <definedName name="F" localSheetId="6">#REF!</definedName>
    <definedName name="F" localSheetId="7">#REF!</definedName>
    <definedName name="F" localSheetId="8">#REF!</definedName>
    <definedName name="F" localSheetId="9">#REF!</definedName>
    <definedName name="F" localSheetId="10">#REF!</definedName>
    <definedName name="F" localSheetId="11">#REF!</definedName>
    <definedName name="F" localSheetId="12">#REF!</definedName>
    <definedName name="F" localSheetId="13">#REF!</definedName>
    <definedName name="F" localSheetId="15">#REF!</definedName>
    <definedName name="F" localSheetId="16">#REF!</definedName>
    <definedName name="F">#REF!</definedName>
    <definedName name="ｆｂｆ" localSheetId="20">[2]!ｆｂｆ</definedName>
    <definedName name="ｆｂｆ" localSheetId="21">[2]!ｆｂｆ</definedName>
    <definedName name="ｆｂｆ" localSheetId="22">[2]!ｆｂｆ</definedName>
    <definedName name="ｆｂｆ" localSheetId="23">[2]!ｆｂｆ</definedName>
    <definedName name="ｆｂｆ" localSheetId="16">'9号-2'!ｆｂｆ</definedName>
    <definedName name="ｆｂｆ">[0]!ｆｂｆ</definedName>
    <definedName name="FLEXNR" localSheetId="19">#REF!</definedName>
    <definedName name="FLEXNR" localSheetId="20">#REF!</definedName>
    <definedName name="FLEXNR" localSheetId="21">#REF!</definedName>
    <definedName name="FLEXNR" localSheetId="22">#REF!</definedName>
    <definedName name="FLEXNR" localSheetId="23">#REF!</definedName>
    <definedName name="FLEXNR" localSheetId="24">#REF!</definedName>
    <definedName name="FLEXNR" localSheetId="25">#REF!</definedName>
    <definedName name="FLEXNR" localSheetId="26">#REF!</definedName>
    <definedName name="FLEXNR" localSheetId="28">#REF!</definedName>
    <definedName name="FLEXNR" localSheetId="30">#REF!</definedName>
    <definedName name="FLEXNR" localSheetId="2">#REF!</definedName>
    <definedName name="FLEXNR" localSheetId="3">#REF!</definedName>
    <definedName name="FLEXNR" localSheetId="4">#REF!</definedName>
    <definedName name="FLEXNR" localSheetId="5">#REF!</definedName>
    <definedName name="FLEXNR" localSheetId="6">#REF!</definedName>
    <definedName name="FLEXNR" localSheetId="7">#REF!</definedName>
    <definedName name="FLEXNR" localSheetId="8">#REF!</definedName>
    <definedName name="FLEXNR" localSheetId="9">#REF!</definedName>
    <definedName name="FLEXNR" localSheetId="10">#REF!</definedName>
    <definedName name="FLEXNR" localSheetId="11">#REF!</definedName>
    <definedName name="FLEXNR" localSheetId="12">#REF!</definedName>
    <definedName name="FLEXNR" localSheetId="13">#REF!</definedName>
    <definedName name="FLEXNR" localSheetId="15">#REF!</definedName>
    <definedName name="FLEXNR" localSheetId="16">#REF!</definedName>
    <definedName name="FLEXNR">#REF!</definedName>
    <definedName name="GWABSO" localSheetId="19">#REF!</definedName>
    <definedName name="GWABSO" localSheetId="20">#REF!</definedName>
    <definedName name="GWABSO" localSheetId="21">#REF!</definedName>
    <definedName name="GWABSO" localSheetId="22">#REF!</definedName>
    <definedName name="GWABSO" localSheetId="23">#REF!</definedName>
    <definedName name="GWABSO" localSheetId="24">#REF!</definedName>
    <definedName name="GWABSO" localSheetId="25">#REF!</definedName>
    <definedName name="GWABSO" localSheetId="26">#REF!</definedName>
    <definedName name="GWABSO" localSheetId="28">#REF!</definedName>
    <definedName name="GWABSO" localSheetId="30">#REF!</definedName>
    <definedName name="GWABSO" localSheetId="2">#REF!</definedName>
    <definedName name="GWABSO" localSheetId="3">#REF!</definedName>
    <definedName name="GWABSO" localSheetId="4">#REF!</definedName>
    <definedName name="GWABSO" localSheetId="5">#REF!</definedName>
    <definedName name="GWABSO" localSheetId="6">#REF!</definedName>
    <definedName name="GWABSO" localSheetId="7">#REF!</definedName>
    <definedName name="GWABSO" localSheetId="8">#REF!</definedName>
    <definedName name="GWABSO" localSheetId="9">#REF!</definedName>
    <definedName name="GWABSO" localSheetId="10">#REF!</definedName>
    <definedName name="GWABSO" localSheetId="11">#REF!</definedName>
    <definedName name="GWABSO" localSheetId="12">#REF!</definedName>
    <definedName name="GWABSO" localSheetId="13">#REF!</definedName>
    <definedName name="GWABSO" localSheetId="15">#REF!</definedName>
    <definedName name="GWABSO" localSheetId="16">#REF!</definedName>
    <definedName name="GWABSO">#REF!</definedName>
    <definedName name="HOLIDAY" localSheetId="19">#REF!</definedName>
    <definedName name="HOLIDAY" localSheetId="20">#REF!</definedName>
    <definedName name="HOLIDAY" localSheetId="21">#REF!</definedName>
    <definedName name="HOLIDAY" localSheetId="22">#REF!</definedName>
    <definedName name="HOLIDAY" localSheetId="23">#REF!</definedName>
    <definedName name="HOLIDAY" localSheetId="24">#REF!</definedName>
    <definedName name="HOLIDAY" localSheetId="25">#REF!</definedName>
    <definedName name="HOLIDAY" localSheetId="26">#REF!</definedName>
    <definedName name="HOLIDAY" localSheetId="28">#REF!</definedName>
    <definedName name="HOLIDAY" localSheetId="30">#REF!</definedName>
    <definedName name="HOLIDAY" localSheetId="2">#REF!</definedName>
    <definedName name="HOLIDAY" localSheetId="3">#REF!</definedName>
    <definedName name="HOLIDAY" localSheetId="4">#REF!</definedName>
    <definedName name="HOLIDAY" localSheetId="5">#REF!</definedName>
    <definedName name="HOLIDAY" localSheetId="6">#REF!</definedName>
    <definedName name="HOLIDAY" localSheetId="7">#REF!</definedName>
    <definedName name="HOLIDAY" localSheetId="8">#REF!</definedName>
    <definedName name="HOLIDAY" localSheetId="9">#REF!</definedName>
    <definedName name="HOLIDAY" localSheetId="10">#REF!</definedName>
    <definedName name="HOLIDAY" localSheetId="11">#REF!</definedName>
    <definedName name="HOLIDAY" localSheetId="12">#REF!</definedName>
    <definedName name="HOLIDAY" localSheetId="13">#REF!</definedName>
    <definedName name="HOLIDAY" localSheetId="15">#REF!</definedName>
    <definedName name="HOLIDAY" localSheetId="16">#REF!</definedName>
    <definedName name="HOLIDAY">#REF!</definedName>
    <definedName name="kkk" localSheetId="20">[2]!kkk</definedName>
    <definedName name="kkk" localSheetId="21">[2]!kkk</definedName>
    <definedName name="kkk" localSheetId="22">[2]!kkk</definedName>
    <definedName name="kkk" localSheetId="23">[2]!kkk</definedName>
    <definedName name="kkk" localSheetId="16">'9号-2'!kkk</definedName>
    <definedName name="kkk">[0]!kkk</definedName>
    <definedName name="kwr" localSheetId="19">#REF!</definedName>
    <definedName name="kwr" localSheetId="20">#REF!</definedName>
    <definedName name="kwr" localSheetId="21">#REF!</definedName>
    <definedName name="kwr" localSheetId="22">#REF!</definedName>
    <definedName name="kwr" localSheetId="23">#REF!</definedName>
    <definedName name="kwr" localSheetId="24">#REF!</definedName>
    <definedName name="kwr" localSheetId="25">#REF!</definedName>
    <definedName name="kwr" localSheetId="26">#REF!</definedName>
    <definedName name="kwr" localSheetId="28">#REF!</definedName>
    <definedName name="kwr" localSheetId="30">#REF!</definedName>
    <definedName name="kwr" localSheetId="2">#REF!</definedName>
    <definedName name="kwr" localSheetId="3">#REF!</definedName>
    <definedName name="kwr" localSheetId="4">#REF!</definedName>
    <definedName name="kwr" localSheetId="5">#REF!</definedName>
    <definedName name="kwr" localSheetId="6">#REF!</definedName>
    <definedName name="kwr" localSheetId="7">#REF!</definedName>
    <definedName name="kwr" localSheetId="8">#REF!</definedName>
    <definedName name="kwr" localSheetId="9">#REF!</definedName>
    <definedName name="kwr" localSheetId="10">#REF!</definedName>
    <definedName name="kwr" localSheetId="11">#REF!</definedName>
    <definedName name="kwr" localSheetId="12">#REF!</definedName>
    <definedName name="kwr" localSheetId="13">#REF!</definedName>
    <definedName name="kwr" localSheetId="15">#REF!</definedName>
    <definedName name="kwr" localSheetId="16">#REF!</definedName>
    <definedName name="kwr">#REF!</definedName>
    <definedName name="LC_GNPL">'[1]BOX(ALQ)'!$B$35:$Y$40</definedName>
    <definedName name="LC_NR">'[1]BOX(ALQ)'!$B$25:$P$30</definedName>
    <definedName name="LETBASE" localSheetId="19">#REF!</definedName>
    <definedName name="LETBASE" localSheetId="20">#REF!</definedName>
    <definedName name="LETBASE" localSheetId="21">#REF!</definedName>
    <definedName name="LETBASE" localSheetId="22">#REF!</definedName>
    <definedName name="LETBASE" localSheetId="23">#REF!</definedName>
    <definedName name="LETBASE" localSheetId="24">#REF!</definedName>
    <definedName name="LETBASE" localSheetId="25">#REF!</definedName>
    <definedName name="LETBASE" localSheetId="26">#REF!</definedName>
    <definedName name="LETBASE" localSheetId="28">#REF!</definedName>
    <definedName name="LETBASE" localSheetId="30">#REF!</definedName>
    <definedName name="LETBASE" localSheetId="2">#REF!</definedName>
    <definedName name="LETBASE" localSheetId="3">#REF!</definedName>
    <definedName name="LETBASE" localSheetId="4">#REF!</definedName>
    <definedName name="LETBASE" localSheetId="5">#REF!</definedName>
    <definedName name="LETBASE" localSheetId="6">#REF!</definedName>
    <definedName name="LETBASE" localSheetId="7">#REF!</definedName>
    <definedName name="LETBASE" localSheetId="8">#REF!</definedName>
    <definedName name="LETBASE" localSheetId="9">#REF!</definedName>
    <definedName name="LETBASE" localSheetId="10">#REF!</definedName>
    <definedName name="LETBASE" localSheetId="11">#REF!</definedName>
    <definedName name="LETBASE" localSheetId="12">#REF!</definedName>
    <definedName name="LETBASE" localSheetId="13">#REF!</definedName>
    <definedName name="LETBASE" localSheetId="15">#REF!</definedName>
    <definedName name="LETBASE" localSheetId="16">#REF!</definedName>
    <definedName name="LETBASE">#REF!</definedName>
    <definedName name="LIST" localSheetId="19">#REF!</definedName>
    <definedName name="LIST" localSheetId="20">#REF!</definedName>
    <definedName name="LIST" localSheetId="21">#REF!</definedName>
    <definedName name="LIST" localSheetId="22">#REF!</definedName>
    <definedName name="LIST" localSheetId="23">#REF!</definedName>
    <definedName name="LIST" localSheetId="24">#REF!</definedName>
    <definedName name="LIST" localSheetId="25">#REF!</definedName>
    <definedName name="LIST" localSheetId="26">#REF!</definedName>
    <definedName name="LIST" localSheetId="28">#REF!</definedName>
    <definedName name="LIST" localSheetId="30">#REF!</definedName>
    <definedName name="LIST" localSheetId="2">#REF!</definedName>
    <definedName name="LIST" localSheetId="3">#REF!</definedName>
    <definedName name="LIST" localSheetId="4">#REF!</definedName>
    <definedName name="LIST" localSheetId="5">#REF!</definedName>
    <definedName name="LIST" localSheetId="6">#REF!</definedName>
    <definedName name="LIST" localSheetId="7">#REF!</definedName>
    <definedName name="LIST" localSheetId="8">#REF!</definedName>
    <definedName name="LIST" localSheetId="9">#REF!</definedName>
    <definedName name="LIST" localSheetId="10">#REF!</definedName>
    <definedName name="LIST" localSheetId="11">#REF!</definedName>
    <definedName name="LIST" localSheetId="12">#REF!</definedName>
    <definedName name="LIST" localSheetId="13">#REF!</definedName>
    <definedName name="LIST" localSheetId="15">#REF!</definedName>
    <definedName name="LIST" localSheetId="16">#REF!</definedName>
    <definedName name="LIST">#REF!</definedName>
    <definedName name="lll" localSheetId="20">[2]!lll</definedName>
    <definedName name="lll" localSheetId="21">[2]!lll</definedName>
    <definedName name="lll" localSheetId="22">[2]!lll</definedName>
    <definedName name="lll" localSheetId="23">[2]!lll</definedName>
    <definedName name="lll" localSheetId="16">'9号-2'!lll</definedName>
    <definedName name="lll">[0]!lll</definedName>
    <definedName name="MAT_TL" localSheetId="19">#REF!</definedName>
    <definedName name="MAT_TL" localSheetId="20">#REF!</definedName>
    <definedName name="MAT_TL" localSheetId="21">#REF!</definedName>
    <definedName name="MAT_TL" localSheetId="22">#REF!</definedName>
    <definedName name="MAT_TL" localSheetId="23">#REF!</definedName>
    <definedName name="MAT_TL" localSheetId="24">#REF!</definedName>
    <definedName name="MAT_TL" localSheetId="25">#REF!</definedName>
    <definedName name="MAT_TL" localSheetId="26">#REF!</definedName>
    <definedName name="MAT_TL" localSheetId="28">#REF!</definedName>
    <definedName name="MAT_TL" localSheetId="30">#REF!</definedName>
    <definedName name="MAT_TL" localSheetId="2">#REF!</definedName>
    <definedName name="MAT_TL" localSheetId="3">#REF!</definedName>
    <definedName name="MAT_TL" localSheetId="4">#REF!</definedName>
    <definedName name="MAT_TL" localSheetId="5">#REF!</definedName>
    <definedName name="MAT_TL" localSheetId="6">#REF!</definedName>
    <definedName name="MAT_TL" localSheetId="7">#REF!</definedName>
    <definedName name="MAT_TL" localSheetId="8">#REF!</definedName>
    <definedName name="MAT_TL" localSheetId="9">#REF!</definedName>
    <definedName name="MAT_TL" localSheetId="10">#REF!</definedName>
    <definedName name="MAT_TL" localSheetId="11">#REF!</definedName>
    <definedName name="MAT_TL" localSheetId="12">#REF!</definedName>
    <definedName name="MAT_TL" localSheetId="13">#REF!</definedName>
    <definedName name="MAT_TL" localSheetId="15">#REF!</definedName>
    <definedName name="MAT_TL" localSheetId="16">#REF!</definedName>
    <definedName name="MAT_TL">#REF!</definedName>
    <definedName name="NCDATA" localSheetId="19">#REF!</definedName>
    <definedName name="NCDATA" localSheetId="20">#REF!</definedName>
    <definedName name="NCDATA" localSheetId="21">#REF!</definedName>
    <definedName name="NCDATA" localSheetId="22">#REF!</definedName>
    <definedName name="NCDATA" localSheetId="23">#REF!</definedName>
    <definedName name="NCDATA" localSheetId="24">#REF!</definedName>
    <definedName name="NCDATA" localSheetId="25">#REF!</definedName>
    <definedName name="NCDATA" localSheetId="26">#REF!</definedName>
    <definedName name="NCDATA" localSheetId="28">#REF!</definedName>
    <definedName name="NCDATA" localSheetId="30">#REF!</definedName>
    <definedName name="NCDATA" localSheetId="2">#REF!</definedName>
    <definedName name="NCDATA" localSheetId="3">#REF!</definedName>
    <definedName name="NCDATA" localSheetId="4">#REF!</definedName>
    <definedName name="NCDATA" localSheetId="5">#REF!</definedName>
    <definedName name="NCDATA" localSheetId="6">#REF!</definedName>
    <definedName name="NCDATA" localSheetId="7">#REF!</definedName>
    <definedName name="NCDATA" localSheetId="8">#REF!</definedName>
    <definedName name="NCDATA" localSheetId="9">#REF!</definedName>
    <definedName name="NCDATA" localSheetId="10">#REF!</definedName>
    <definedName name="NCDATA" localSheetId="11">#REF!</definedName>
    <definedName name="NCDATA" localSheetId="12">#REF!</definedName>
    <definedName name="NCDATA" localSheetId="13">#REF!</definedName>
    <definedName name="NCDATA" localSheetId="15">#REF!</definedName>
    <definedName name="NCDATA" localSheetId="16">#REF!</definedName>
    <definedName name="NCDATA">#REF!</definedName>
    <definedName name="ONAIR_GREV">[1]ONAIR!$B$69:$O$76</definedName>
    <definedName name="ONAIR_LREV">[1]ONAIR!$B$63:$O$63</definedName>
    <definedName name="ONAIR_SIZE">[1]ONAIR!$B$80:$G$122</definedName>
    <definedName name="ONAIR_TABLE">[1]ONAIR!$B$5:$R$58</definedName>
    <definedName name="OPH_GNPL">[1]ONPACT!$N$32:$AA$37</definedName>
    <definedName name="OPH_ILREV">[1]ONPACT!$B$32:$L$41</definedName>
    <definedName name="OPL_GNPL">[1]ONPACT!$N$4:$AA$9</definedName>
    <definedName name="OPL_ILREV">[1]ONPACT!$B$4:$L$13</definedName>
    <definedName name="OPM_GNPL">[1]ONPACT!$N$17:$AA$22</definedName>
    <definedName name="OPM_ILREV">[1]ONPACT!$B$17:$L$28</definedName>
    <definedName name="OTHERDIST" localSheetId="19">#REF!</definedName>
    <definedName name="OTHERDIST" localSheetId="20">#REF!</definedName>
    <definedName name="OTHERDIST" localSheetId="21">#REF!</definedName>
    <definedName name="OTHERDIST" localSheetId="22">#REF!</definedName>
    <definedName name="OTHERDIST" localSheetId="23">#REF!</definedName>
    <definedName name="OTHERDIST" localSheetId="24">#REF!</definedName>
    <definedName name="OTHERDIST" localSheetId="25">#REF!</definedName>
    <definedName name="OTHERDIST" localSheetId="26">#REF!</definedName>
    <definedName name="OTHERDIST" localSheetId="28">#REF!</definedName>
    <definedName name="OTHERDIST" localSheetId="30">#REF!</definedName>
    <definedName name="OTHERDIST" localSheetId="2">#REF!</definedName>
    <definedName name="OTHERDIST" localSheetId="3">#REF!</definedName>
    <definedName name="OTHERDIST" localSheetId="4">#REF!</definedName>
    <definedName name="OTHERDIST" localSheetId="5">#REF!</definedName>
    <definedName name="OTHERDIST" localSheetId="6">#REF!</definedName>
    <definedName name="OTHERDIST" localSheetId="7">#REF!</definedName>
    <definedName name="OTHERDIST" localSheetId="8">#REF!</definedName>
    <definedName name="OTHERDIST" localSheetId="9">#REF!</definedName>
    <definedName name="OTHERDIST" localSheetId="10">#REF!</definedName>
    <definedName name="OTHERDIST" localSheetId="11">#REF!</definedName>
    <definedName name="OTHERDIST" localSheetId="12">#REF!</definedName>
    <definedName name="OTHERDIST" localSheetId="13">#REF!</definedName>
    <definedName name="OTHERDIST" localSheetId="15">#REF!</definedName>
    <definedName name="OTHERDIST" localSheetId="16">#REF!</definedName>
    <definedName name="OTHERDIST">#REF!</definedName>
    <definedName name="_xlnm.Print_Area" localSheetId="19">'10号-1(表紙)'!$A$1:$AO$37</definedName>
    <definedName name="_xlnm.Print_Area" localSheetId="20">'10号-2'!$A$1:$BA$40</definedName>
    <definedName name="_xlnm.Print_Area" localSheetId="21">'10号-3'!$A$1:$BA$38</definedName>
    <definedName name="_xlnm.Print_Area" localSheetId="24">'11号-1(表紙)'!$A$1:$AO$37</definedName>
    <definedName name="_xlnm.Print_Area" localSheetId="25">'11号-2'!$A$1:$AS$15</definedName>
    <definedName name="_xlnm.Print_Area" localSheetId="26">'12号-1(表紙)'!$A$1:$AO$37</definedName>
    <definedName name="_xlnm.Print_Area" localSheetId="27">'12号-2'!$A$1:$AZ$46</definedName>
    <definedName name="_xlnm.Print_Area" localSheetId="28">'13号-1(表紙)'!$A$1:$AO$39</definedName>
    <definedName name="_xlnm.Print_Area" localSheetId="29">'13号-2'!$A$1:$AZ$38</definedName>
    <definedName name="_xlnm.Print_Area" localSheetId="30">'14号-1(表紙)'!$A$1:$AO$39</definedName>
    <definedName name="_xlnm.Print_Area" localSheetId="31">'14号-2'!$A$1:$BA$38</definedName>
    <definedName name="_xlnm.Print_Area" localSheetId="2">'1号'!$A$1:$AR$49</definedName>
    <definedName name="_xlnm.Print_Area" localSheetId="3">'2号'!$A$1:$AR$44</definedName>
    <definedName name="_xlnm.Print_Area" localSheetId="4">'3号'!$B$1:$AR$29</definedName>
    <definedName name="_xlnm.Print_Area" localSheetId="5">'4号-1'!$A$1:$AR$46</definedName>
    <definedName name="_xlnm.Print_Area" localSheetId="6">'4号-2'!$B$1:$AR$49</definedName>
    <definedName name="_xlnm.Print_Area" localSheetId="7">'4号-3'!$A$1:$AK$25</definedName>
    <definedName name="_xlnm.Print_Area" localSheetId="8">'4号-4'!$A$1:$AR$46</definedName>
    <definedName name="_xlnm.Print_Area" localSheetId="9">'4号-5'!$B$1:$BC$34</definedName>
    <definedName name="_xlnm.Print_Area" localSheetId="10">'5号-1'!$B$1:$AR$48</definedName>
    <definedName name="_xlnm.Print_Area" localSheetId="11">'5号-2'!$A$1:$AR$29</definedName>
    <definedName name="_xlnm.Print_Area" localSheetId="12">'6号'!$A$1:$AR$51</definedName>
    <definedName name="_xlnm.Print_Area" localSheetId="13">'7号'!$A$1:$AR$38</definedName>
    <definedName name="_xlnm.Print_Area" localSheetId="14">'8号'!$A$1:$AR$36</definedName>
    <definedName name="_xlnm.Print_Area" localSheetId="15">'9号-1(表紙)'!$A$1:$AO$37</definedName>
    <definedName name="_xlnm.Print_Area" localSheetId="16">'9号-2'!$A$1:$BA$40</definedName>
    <definedName name="_xlnm.Print_Area" localSheetId="17">'9号-3'!$A$1:$G$53</definedName>
    <definedName name="_xlnm.Print_Area" localSheetId="18">'9号-4'!$A$1:$H$33</definedName>
    <definedName name="_xlnm.Print_Area" localSheetId="1">様式リスト!$A$1:$E$46</definedName>
    <definedName name="_xlnm.Print_Area">#REF!</definedName>
    <definedName name="ｑｑｑ" localSheetId="20">[2]!ｑｑｑ</definedName>
    <definedName name="ｑｑｑ" localSheetId="21">[2]!ｑｑｑ</definedName>
    <definedName name="ｑｑｑ" localSheetId="22">[2]!ｑｑｑ</definedName>
    <definedName name="ｑｑｑ" localSheetId="23">[2]!ｑｑｑ</definedName>
    <definedName name="ｑｑｑ" localSheetId="16">'9号-2'!ｑｑｑ</definedName>
    <definedName name="ｑｑｑ">[0]!ｑｑｑ</definedName>
    <definedName name="ｑｑｑｗ" localSheetId="20">[2]!ｑｑｑｗ</definedName>
    <definedName name="ｑｑｑｗ" localSheetId="21">[2]!ｑｑｑｗ</definedName>
    <definedName name="ｑｑｑｗ" localSheetId="22">[2]!ｑｑｑｗ</definedName>
    <definedName name="ｑｑｑｗ" localSheetId="23">[2]!ｑｑｑｗ</definedName>
    <definedName name="ｑｑｑｗ" localSheetId="16">'9号-2'!ｑｑｑｗ</definedName>
    <definedName name="ｑｑｑｗ">[0]!ｑｑｑｗ</definedName>
    <definedName name="ｒｇ" localSheetId="20">[2]!ｒｇ</definedName>
    <definedName name="ｒｇ" localSheetId="21">[2]!ｒｇ</definedName>
    <definedName name="ｒｇ" localSheetId="22">[2]!ｒｇ</definedName>
    <definedName name="ｒｇ" localSheetId="23">[2]!ｒｇ</definedName>
    <definedName name="ｒｇ" localSheetId="16">'9号-2'!ｒｇ</definedName>
    <definedName name="ｒｇ">[0]!ｒｇ</definedName>
    <definedName name="ｒｈｖ" localSheetId="20">[2]!ｒｈｖ</definedName>
    <definedName name="ｒｈｖ" localSheetId="21">[2]!ｒｈｖ</definedName>
    <definedName name="ｒｈｖ" localSheetId="22">[2]!ｒｈｖ</definedName>
    <definedName name="ｒｈｖ" localSheetId="23">[2]!ｒｈｖ</definedName>
    <definedName name="ｒｈｖ" localSheetId="16">'9号-2'!ｒｈｖ</definedName>
    <definedName name="ｒｈｖ">[0]!ｒｈｖ</definedName>
    <definedName name="ROOMABSO" localSheetId="19">#REF!</definedName>
    <definedName name="ROOMABSO" localSheetId="20">#REF!</definedName>
    <definedName name="ROOMABSO" localSheetId="21">#REF!</definedName>
    <definedName name="ROOMABSO" localSheetId="22">#REF!</definedName>
    <definedName name="ROOMABSO" localSheetId="23">#REF!</definedName>
    <definedName name="ROOMABSO" localSheetId="24">#REF!</definedName>
    <definedName name="ROOMABSO" localSheetId="25">#REF!</definedName>
    <definedName name="ROOMABSO" localSheetId="26">#REF!</definedName>
    <definedName name="ROOMABSO" localSheetId="28">#REF!</definedName>
    <definedName name="ROOMABSO" localSheetId="30">#REF!</definedName>
    <definedName name="ROOMABSO" localSheetId="2">#REF!</definedName>
    <definedName name="ROOMABSO" localSheetId="3">#REF!</definedName>
    <definedName name="ROOMABSO" localSheetId="4">#REF!</definedName>
    <definedName name="ROOMABSO" localSheetId="5">#REF!</definedName>
    <definedName name="ROOMABSO" localSheetId="6">#REF!</definedName>
    <definedName name="ROOMABSO" localSheetId="7">#REF!</definedName>
    <definedName name="ROOMABSO" localSheetId="8">#REF!</definedName>
    <definedName name="ROOMABSO" localSheetId="9">#REF!</definedName>
    <definedName name="ROOMABSO" localSheetId="10">#REF!</definedName>
    <definedName name="ROOMABSO" localSheetId="11">#REF!</definedName>
    <definedName name="ROOMABSO" localSheetId="12">#REF!</definedName>
    <definedName name="ROOMABSO" localSheetId="13">#REF!</definedName>
    <definedName name="ROOMABSO" localSheetId="15">#REF!</definedName>
    <definedName name="ROOMABSO" localSheetId="16">#REF!</definedName>
    <definedName name="ROOMABSO">#REF!</definedName>
    <definedName name="SIROCCO" localSheetId="19">#REF!</definedName>
    <definedName name="SIROCCO" localSheetId="20">#REF!</definedName>
    <definedName name="SIROCCO" localSheetId="21">#REF!</definedName>
    <definedName name="SIROCCO" localSheetId="22">#REF!</definedName>
    <definedName name="SIROCCO" localSheetId="23">#REF!</definedName>
    <definedName name="SIROCCO" localSheetId="24">#REF!</definedName>
    <definedName name="SIROCCO" localSheetId="25">#REF!</definedName>
    <definedName name="SIROCCO" localSheetId="26">#REF!</definedName>
    <definedName name="SIROCCO" localSheetId="28">#REF!</definedName>
    <definedName name="SIROCCO" localSheetId="30">#REF!</definedName>
    <definedName name="SIROCCO" localSheetId="2">#REF!</definedName>
    <definedName name="SIROCCO" localSheetId="3">#REF!</definedName>
    <definedName name="SIROCCO" localSheetId="4">#REF!</definedName>
    <definedName name="SIROCCO" localSheetId="5">#REF!</definedName>
    <definedName name="SIROCCO" localSheetId="6">#REF!</definedName>
    <definedName name="SIROCCO" localSheetId="7">#REF!</definedName>
    <definedName name="SIROCCO" localSheetId="8">#REF!</definedName>
    <definedName name="SIROCCO" localSheetId="9">#REF!</definedName>
    <definedName name="SIROCCO" localSheetId="10">#REF!</definedName>
    <definedName name="SIROCCO" localSheetId="11">#REF!</definedName>
    <definedName name="SIROCCO" localSheetId="12">#REF!</definedName>
    <definedName name="SIROCCO" localSheetId="13">#REF!</definedName>
    <definedName name="SIROCCO" localSheetId="15">#REF!</definedName>
    <definedName name="SIROCCO" localSheetId="16">#REF!</definedName>
    <definedName name="SIROCCO">#REF!</definedName>
    <definedName name="ｓｘｆ" localSheetId="20">[2]!ｓｘｆ</definedName>
    <definedName name="ｓｘｆ" localSheetId="21">[2]!ｓｘｆ</definedName>
    <definedName name="ｓｘｆ" localSheetId="22">[2]!ｓｘｆ</definedName>
    <definedName name="ｓｘｆ" localSheetId="23">[2]!ｓｘｆ</definedName>
    <definedName name="ｓｘｆ" localSheetId="16">'9号-2'!ｓｘｆ</definedName>
    <definedName name="ｓｘｆ">[0]!ｓｘｆ</definedName>
    <definedName name="TR一覧" localSheetId="19">#REF!</definedName>
    <definedName name="TR一覧" localSheetId="20">#REF!</definedName>
    <definedName name="TR一覧" localSheetId="21">#REF!</definedName>
    <definedName name="TR一覧" localSheetId="22">#REF!</definedName>
    <definedName name="TR一覧" localSheetId="23">#REF!</definedName>
    <definedName name="TR一覧" localSheetId="24">#REF!</definedName>
    <definedName name="TR一覧" localSheetId="25">#REF!</definedName>
    <definedName name="TR一覧" localSheetId="26">#REF!</definedName>
    <definedName name="TR一覧" localSheetId="28">#REF!</definedName>
    <definedName name="TR一覧" localSheetId="30">#REF!</definedName>
    <definedName name="TR一覧" localSheetId="2">#REF!</definedName>
    <definedName name="TR一覧" localSheetId="3">#REF!</definedName>
    <definedName name="TR一覧" localSheetId="4">#REF!</definedName>
    <definedName name="TR一覧" localSheetId="5">#REF!</definedName>
    <definedName name="TR一覧" localSheetId="6">#REF!</definedName>
    <definedName name="TR一覧" localSheetId="7">#REF!</definedName>
    <definedName name="TR一覧" localSheetId="8">#REF!</definedName>
    <definedName name="TR一覧" localSheetId="9">#REF!</definedName>
    <definedName name="TR一覧" localSheetId="10">#REF!</definedName>
    <definedName name="TR一覧" localSheetId="11">#REF!</definedName>
    <definedName name="TR一覧" localSheetId="12">#REF!</definedName>
    <definedName name="TR一覧" localSheetId="13">#REF!</definedName>
    <definedName name="TR一覧" localSheetId="15">#REF!</definedName>
    <definedName name="TR一覧" localSheetId="16">#REF!</definedName>
    <definedName name="TR一覧">#REF!</definedName>
    <definedName name="TR結線一覧" localSheetId="19">#REF!</definedName>
    <definedName name="TR結線一覧" localSheetId="20">#REF!</definedName>
    <definedName name="TR結線一覧" localSheetId="21">#REF!</definedName>
    <definedName name="TR結線一覧" localSheetId="22">#REF!</definedName>
    <definedName name="TR結線一覧" localSheetId="23">#REF!</definedName>
    <definedName name="TR結線一覧" localSheetId="24">#REF!</definedName>
    <definedName name="TR結線一覧" localSheetId="25">#REF!</definedName>
    <definedName name="TR結線一覧" localSheetId="26">#REF!</definedName>
    <definedName name="TR結線一覧" localSheetId="28">#REF!</definedName>
    <definedName name="TR結線一覧" localSheetId="30">#REF!</definedName>
    <definedName name="TR結線一覧" localSheetId="2">#REF!</definedName>
    <definedName name="TR結線一覧" localSheetId="3">#REF!</definedName>
    <definedName name="TR結線一覧" localSheetId="4">#REF!</definedName>
    <definedName name="TR結線一覧" localSheetId="5">#REF!</definedName>
    <definedName name="TR結線一覧" localSheetId="6">#REF!</definedName>
    <definedName name="TR結線一覧" localSheetId="7">#REF!</definedName>
    <definedName name="TR結線一覧" localSheetId="8">#REF!</definedName>
    <definedName name="TR結線一覧" localSheetId="9">#REF!</definedName>
    <definedName name="TR結線一覧" localSheetId="10">#REF!</definedName>
    <definedName name="TR結線一覧" localSheetId="11">#REF!</definedName>
    <definedName name="TR結線一覧" localSheetId="12">#REF!</definedName>
    <definedName name="TR結線一覧" localSheetId="13">#REF!</definedName>
    <definedName name="TR結線一覧" localSheetId="15">#REF!</definedName>
    <definedName name="TR結線一覧" localSheetId="16">#REF!</definedName>
    <definedName name="TR結線一覧">#REF!</definedName>
    <definedName name="TR容量一覧" localSheetId="19">#REF!</definedName>
    <definedName name="TR容量一覧" localSheetId="20">#REF!</definedName>
    <definedName name="TR容量一覧" localSheetId="21">#REF!</definedName>
    <definedName name="TR容量一覧" localSheetId="22">#REF!</definedName>
    <definedName name="TR容量一覧" localSheetId="23">#REF!</definedName>
    <definedName name="TR容量一覧" localSheetId="24">#REF!</definedName>
    <definedName name="TR容量一覧" localSheetId="25">#REF!</definedName>
    <definedName name="TR容量一覧" localSheetId="26">#REF!</definedName>
    <definedName name="TR容量一覧" localSheetId="28">#REF!</definedName>
    <definedName name="TR容量一覧" localSheetId="30">#REF!</definedName>
    <definedName name="TR容量一覧" localSheetId="2">#REF!</definedName>
    <definedName name="TR容量一覧" localSheetId="3">#REF!</definedName>
    <definedName name="TR容量一覧" localSheetId="4">#REF!</definedName>
    <definedName name="TR容量一覧" localSheetId="5">#REF!</definedName>
    <definedName name="TR容量一覧" localSheetId="6">#REF!</definedName>
    <definedName name="TR容量一覧" localSheetId="7">#REF!</definedName>
    <definedName name="TR容量一覧" localSheetId="8">#REF!</definedName>
    <definedName name="TR容量一覧" localSheetId="9">#REF!</definedName>
    <definedName name="TR容量一覧" localSheetId="10">#REF!</definedName>
    <definedName name="TR容量一覧" localSheetId="11">#REF!</definedName>
    <definedName name="TR容量一覧" localSheetId="12">#REF!</definedName>
    <definedName name="TR容量一覧" localSheetId="13">#REF!</definedName>
    <definedName name="TR容量一覧" localSheetId="15">#REF!</definedName>
    <definedName name="TR容量一覧" localSheetId="16">#REF!</definedName>
    <definedName name="TR容量一覧">#REF!</definedName>
    <definedName name="あ" localSheetId="20">[2]!あ</definedName>
    <definedName name="あ" localSheetId="21">[2]!あ</definedName>
    <definedName name="あ" localSheetId="22">[2]!あ</definedName>
    <definedName name="あ" localSheetId="23">[2]!あ</definedName>
    <definedName name="あ" localSheetId="16">'9号-2'!あ</definedName>
    <definedName name="あ">[0]!あ</definedName>
    <definedName name="あ２０１" localSheetId="19">#REF!</definedName>
    <definedName name="あ２０１" localSheetId="20">#REF!</definedName>
    <definedName name="あ２０１" localSheetId="21">#REF!</definedName>
    <definedName name="あ２０１" localSheetId="22">#REF!</definedName>
    <definedName name="あ２０１" localSheetId="23">#REF!</definedName>
    <definedName name="あ２０１" localSheetId="24">#REF!</definedName>
    <definedName name="あ２０１" localSheetId="25">#REF!</definedName>
    <definedName name="あ２０１" localSheetId="26">#REF!</definedName>
    <definedName name="あ２０１" localSheetId="28">#REF!</definedName>
    <definedName name="あ２０１" localSheetId="30">#REF!</definedName>
    <definedName name="あ２０１" localSheetId="2">#REF!</definedName>
    <definedName name="あ２０１" localSheetId="3">#REF!</definedName>
    <definedName name="あ２０１" localSheetId="4">#REF!</definedName>
    <definedName name="あ２０１" localSheetId="5">#REF!</definedName>
    <definedName name="あ２０１" localSheetId="6">#REF!</definedName>
    <definedName name="あ２０１" localSheetId="7">#REF!</definedName>
    <definedName name="あ２０１" localSheetId="8">#REF!</definedName>
    <definedName name="あ２０１" localSheetId="9">#REF!</definedName>
    <definedName name="あ２０１" localSheetId="10">#REF!</definedName>
    <definedName name="あ２０１" localSheetId="11">#REF!</definedName>
    <definedName name="あ２０１" localSheetId="12">#REF!</definedName>
    <definedName name="あ２０１" localSheetId="13">#REF!</definedName>
    <definedName name="あ２０１" localSheetId="15">#REF!</definedName>
    <definedName name="あ２０１" localSheetId="16">#REF!</definedName>
    <definedName name="あ２０１">#REF!</definedName>
    <definedName name="あｒ" localSheetId="20">[2]!あｒ</definedName>
    <definedName name="あｒ" localSheetId="21">[2]!あｒ</definedName>
    <definedName name="あｒ" localSheetId="22">[2]!あｒ</definedName>
    <definedName name="あｒ" localSheetId="23">[2]!あｒ</definedName>
    <definedName name="あｒ" localSheetId="16">'9号-2'!あｒ</definedName>
    <definedName name="あｒ">[0]!あｒ</definedName>
    <definedName name="あああ" localSheetId="20">[2]!あああ</definedName>
    <definedName name="あああ" localSheetId="21">[2]!あああ</definedName>
    <definedName name="あああ" localSheetId="22">[2]!あああ</definedName>
    <definedName name="あああ" localSheetId="23">[2]!あああ</definedName>
    <definedName name="あああ" localSheetId="16">'9号-2'!あああ</definedName>
    <definedName name="あああ">[0]!あああ</definedName>
    <definedName name="ああああ" localSheetId="20">[2]!ああああ</definedName>
    <definedName name="ああああ" localSheetId="21">[2]!ああああ</definedName>
    <definedName name="ああああ" localSheetId="22">[2]!ああああ</definedName>
    <definedName name="ああああ" localSheetId="23">[2]!ああああ</definedName>
    <definedName name="ああああ" localSheetId="16">'9号-2'!ああああ</definedName>
    <definedName name="ああああ">[0]!ああああ</definedName>
    <definedName name="えｒｔ" localSheetId="20">[2]!えｒｔ</definedName>
    <definedName name="えｒｔ" localSheetId="21">[2]!えｒｔ</definedName>
    <definedName name="えｒｔ" localSheetId="22">[2]!えｒｔ</definedName>
    <definedName name="えｒｔ" localSheetId="23">[2]!えｒｔ</definedName>
    <definedName name="えｒｔ" localSheetId="16">'9号-2'!えｒｔ</definedName>
    <definedName name="えｒｔ">[0]!えｒｔ</definedName>
    <definedName name="えええ" localSheetId="20">[2]!えええ</definedName>
    <definedName name="えええ" localSheetId="21">[2]!えええ</definedName>
    <definedName name="えええ" localSheetId="22">[2]!えええ</definedName>
    <definedName name="えええ" localSheetId="23">[2]!えええ</definedName>
    <definedName name="えええ" localSheetId="16">'9号-2'!えええ</definedName>
    <definedName name="えええ">[0]!えええ</definedName>
    <definedName name="っっｆ" localSheetId="20">[2]!っっｆ</definedName>
    <definedName name="っっｆ" localSheetId="21">[2]!っっｆ</definedName>
    <definedName name="っっｆ" localSheetId="22">[2]!っっｆ</definedName>
    <definedName name="っっｆ" localSheetId="23">[2]!っっｆ</definedName>
    <definedName name="っっｆ" localSheetId="16">'9号-2'!っっｆ</definedName>
    <definedName name="っっｆ">[0]!っっｆ</definedName>
    <definedName name="っっｇ" localSheetId="20">[2]!っっｇ</definedName>
    <definedName name="っっｇ" localSheetId="21">[2]!っっｇ</definedName>
    <definedName name="っっｇ" localSheetId="22">[2]!っっｇ</definedName>
    <definedName name="っっｇ" localSheetId="23">[2]!っっｇ</definedName>
    <definedName name="っっｇ" localSheetId="16">'9号-2'!っっｇ</definedName>
    <definedName name="っっｇ">[0]!っっｇ</definedName>
    <definedName name="っっｈ" localSheetId="20">[2]!っっｈ</definedName>
    <definedName name="っっｈ" localSheetId="21">[2]!っっｈ</definedName>
    <definedName name="っっｈ" localSheetId="22">[2]!っっｈ</definedName>
    <definedName name="っっｈ" localSheetId="23">[2]!っっｈ</definedName>
    <definedName name="っっｈ" localSheetId="16">'9号-2'!っっｈ</definedName>
    <definedName name="っっｈ">[0]!っっｈ</definedName>
    <definedName name="っっｌ" localSheetId="20">[2]!っっｌ</definedName>
    <definedName name="っっｌ" localSheetId="21">[2]!っっｌ</definedName>
    <definedName name="っっｌ" localSheetId="22">[2]!っっｌ</definedName>
    <definedName name="っっｌ" localSheetId="23">[2]!っっｌ</definedName>
    <definedName name="っっｌ" localSheetId="16">'9号-2'!っっｌ</definedName>
    <definedName name="っっｌ">[0]!っっｌ</definedName>
    <definedName name="っっｒ" localSheetId="20">[2]!っっｒ</definedName>
    <definedName name="っっｒ" localSheetId="21">[2]!っっｒ</definedName>
    <definedName name="っっｒ" localSheetId="22">[2]!っっｒ</definedName>
    <definedName name="っっｒ" localSheetId="23">[2]!っっｒ</definedName>
    <definedName name="っっｒ" localSheetId="16">'9号-2'!っっｒ</definedName>
    <definedName name="っっｒ">[0]!っっｒ</definedName>
    <definedName name="っっｔ" localSheetId="20">[2]!っっｔ</definedName>
    <definedName name="っっｔ" localSheetId="21">[2]!っっｔ</definedName>
    <definedName name="っっｔ" localSheetId="22">[2]!っっｔ</definedName>
    <definedName name="っっｔ" localSheetId="23">[2]!っっｔ</definedName>
    <definedName name="っっｔ" localSheetId="16">'9号-2'!っっｔ</definedName>
    <definedName name="っっｔ">[0]!っっｔ</definedName>
    <definedName name="っっっｌ" localSheetId="20">[2]!っっっｌ</definedName>
    <definedName name="っっっｌ" localSheetId="21">[2]!っっっｌ</definedName>
    <definedName name="っっっｌ" localSheetId="22">[2]!っっっｌ</definedName>
    <definedName name="っっっｌ" localSheetId="23">[2]!っっっｌ</definedName>
    <definedName name="っっっｌ" localSheetId="16">'9号-2'!っっっｌ</definedName>
    <definedName name="っっっｌ">[0]!っっっｌ</definedName>
    <definedName name="っっっｗ" localSheetId="20">[2]!っっっｗ</definedName>
    <definedName name="っっっｗ" localSheetId="21">[2]!っっっｗ</definedName>
    <definedName name="っっっｗ" localSheetId="22">[2]!っっっｗ</definedName>
    <definedName name="っっっｗ" localSheetId="23">[2]!っっっｗ</definedName>
    <definedName name="っっっｗ" localSheetId="16">'9号-2'!っっっｗ</definedName>
    <definedName name="っっっｗ">[0]!っっっｗ</definedName>
    <definedName name="っっわ" localSheetId="20">[2]!っっわ</definedName>
    <definedName name="っっわ" localSheetId="21">[2]!っっわ</definedName>
    <definedName name="っっわ" localSheetId="22">[2]!っっわ</definedName>
    <definedName name="っっわ" localSheetId="23">[2]!っっわ</definedName>
    <definedName name="っっわ" localSheetId="16">'9号-2'!っっわ</definedName>
    <definedName name="っっわ">[0]!っっわ</definedName>
    <definedName name="んｂｎ" localSheetId="20">[2]!んｂｎ</definedName>
    <definedName name="んｂｎ" localSheetId="21">[2]!んｂｎ</definedName>
    <definedName name="んｂｎ" localSheetId="22">[2]!んｂｎ</definedName>
    <definedName name="んｂｎ" localSheetId="23">[2]!んｂｎ</definedName>
    <definedName name="んｂｎ" localSheetId="16">'9号-2'!んｂｎ</definedName>
    <definedName name="んｂｎ">[0]!んｂｎ</definedName>
    <definedName name="んｎ" localSheetId="20">[2]!んｎ</definedName>
    <definedName name="んｎ" localSheetId="21">[2]!んｎ</definedName>
    <definedName name="んｎ" localSheetId="22">[2]!んｎ</definedName>
    <definedName name="んｎ" localSheetId="23">[2]!んｎ</definedName>
    <definedName name="んｎ" localSheetId="16">'9号-2'!んｎ</definedName>
    <definedName name="んｎ">[0]!んｎ</definedName>
    <definedName name="一次側電圧一覧" localSheetId="19">#REF!</definedName>
    <definedName name="一次側電圧一覧" localSheetId="20">#REF!</definedName>
    <definedName name="一次側電圧一覧" localSheetId="21">#REF!</definedName>
    <definedName name="一次側電圧一覧" localSheetId="22">#REF!</definedName>
    <definedName name="一次側電圧一覧" localSheetId="23">#REF!</definedName>
    <definedName name="一次側電圧一覧" localSheetId="24">#REF!</definedName>
    <definedName name="一次側電圧一覧" localSheetId="25">#REF!</definedName>
    <definedName name="一次側電圧一覧" localSheetId="26">#REF!</definedName>
    <definedName name="一次側電圧一覧" localSheetId="28">#REF!</definedName>
    <definedName name="一次側電圧一覧" localSheetId="30">#REF!</definedName>
    <definedName name="一次側電圧一覧" localSheetId="2">#REF!</definedName>
    <definedName name="一次側電圧一覧" localSheetId="3">#REF!</definedName>
    <definedName name="一次側電圧一覧" localSheetId="4">#REF!</definedName>
    <definedName name="一次側電圧一覧" localSheetId="5">#REF!</definedName>
    <definedName name="一次側電圧一覧" localSheetId="6">#REF!</definedName>
    <definedName name="一次側電圧一覧" localSheetId="7">#REF!</definedName>
    <definedName name="一次側電圧一覧" localSheetId="8">#REF!</definedName>
    <definedName name="一次側電圧一覧" localSheetId="9">#REF!</definedName>
    <definedName name="一次側電圧一覧" localSheetId="10">#REF!</definedName>
    <definedName name="一次側電圧一覧" localSheetId="11">#REF!</definedName>
    <definedName name="一次側電圧一覧" localSheetId="12">#REF!</definedName>
    <definedName name="一次側電圧一覧" localSheetId="13">#REF!</definedName>
    <definedName name="一次側電圧一覧" localSheetId="15">#REF!</definedName>
    <definedName name="一次側電圧一覧" localSheetId="16">#REF!</definedName>
    <definedName name="一次側電圧一覧" localSheetId="17">#REF!</definedName>
    <definedName name="一次側電圧一覧" localSheetId="18">#REF!</definedName>
    <definedName name="一次側電圧一覧">#REF!</definedName>
    <definedName name="回路分類一覧" localSheetId="19">#REF!</definedName>
    <definedName name="回路分類一覧" localSheetId="20">#REF!</definedName>
    <definedName name="回路分類一覧" localSheetId="21">#REF!</definedName>
    <definedName name="回路分類一覧" localSheetId="22">#REF!</definedName>
    <definedName name="回路分類一覧" localSheetId="23">#REF!</definedName>
    <definedName name="回路分類一覧" localSheetId="24">#REF!</definedName>
    <definedName name="回路分類一覧" localSheetId="25">#REF!</definedName>
    <definedName name="回路分類一覧" localSheetId="26">#REF!</definedName>
    <definedName name="回路分類一覧" localSheetId="28">#REF!</definedName>
    <definedName name="回路分類一覧" localSheetId="30">#REF!</definedName>
    <definedName name="回路分類一覧" localSheetId="2">#REF!</definedName>
    <definedName name="回路分類一覧" localSheetId="3">#REF!</definedName>
    <definedName name="回路分類一覧" localSheetId="4">#REF!</definedName>
    <definedName name="回路分類一覧" localSheetId="5">#REF!</definedName>
    <definedName name="回路分類一覧" localSheetId="6">#REF!</definedName>
    <definedName name="回路分類一覧" localSheetId="7">#REF!</definedName>
    <definedName name="回路分類一覧" localSheetId="8">#REF!</definedName>
    <definedName name="回路分類一覧" localSheetId="9">#REF!</definedName>
    <definedName name="回路分類一覧" localSheetId="10">#REF!</definedName>
    <definedName name="回路分類一覧" localSheetId="11">#REF!</definedName>
    <definedName name="回路分類一覧" localSheetId="12">#REF!</definedName>
    <definedName name="回路分類一覧" localSheetId="13">#REF!</definedName>
    <definedName name="回路分類一覧" localSheetId="15">#REF!</definedName>
    <definedName name="回路分類一覧" localSheetId="16">#REF!</definedName>
    <definedName name="回路分類一覧">#REF!</definedName>
    <definedName name="工事定価紺屋" localSheetId="19">#REF!</definedName>
    <definedName name="工事定価紺屋" localSheetId="20">#REF!</definedName>
    <definedName name="工事定価紺屋" localSheetId="21">#REF!</definedName>
    <definedName name="工事定価紺屋" localSheetId="22">#REF!</definedName>
    <definedName name="工事定価紺屋" localSheetId="23">#REF!</definedName>
    <definedName name="工事定価紺屋" localSheetId="24">#REF!</definedName>
    <definedName name="工事定価紺屋" localSheetId="25">#REF!</definedName>
    <definedName name="工事定価紺屋" localSheetId="26">#REF!</definedName>
    <definedName name="工事定価紺屋" localSheetId="28">#REF!</definedName>
    <definedName name="工事定価紺屋" localSheetId="30">#REF!</definedName>
    <definedName name="工事定価紺屋" localSheetId="2">#REF!</definedName>
    <definedName name="工事定価紺屋" localSheetId="3">#REF!</definedName>
    <definedName name="工事定価紺屋" localSheetId="4">#REF!</definedName>
    <definedName name="工事定価紺屋" localSheetId="5">#REF!</definedName>
    <definedName name="工事定価紺屋" localSheetId="6">#REF!</definedName>
    <definedName name="工事定価紺屋" localSheetId="7">#REF!</definedName>
    <definedName name="工事定価紺屋" localSheetId="8">#REF!</definedName>
    <definedName name="工事定価紺屋" localSheetId="9">#REF!</definedName>
    <definedName name="工事定価紺屋" localSheetId="10">#REF!</definedName>
    <definedName name="工事定価紺屋" localSheetId="11">#REF!</definedName>
    <definedName name="工事定価紺屋" localSheetId="12">#REF!</definedName>
    <definedName name="工事定価紺屋" localSheetId="13">#REF!</definedName>
    <definedName name="工事定価紺屋" localSheetId="15">#REF!</definedName>
    <definedName name="工事定価紺屋" localSheetId="16">#REF!</definedName>
    <definedName name="工事定価紺屋">#REF!</definedName>
    <definedName name="工事定価西京橋" localSheetId="19">#REF!</definedName>
    <definedName name="工事定価西京橋" localSheetId="20">#REF!</definedName>
    <definedName name="工事定価西京橋" localSheetId="21">#REF!</definedName>
    <definedName name="工事定価西京橋" localSheetId="22">#REF!</definedName>
    <definedName name="工事定価西京橋" localSheetId="23">#REF!</definedName>
    <definedName name="工事定価西京橋" localSheetId="24">#REF!</definedName>
    <definedName name="工事定価西京橋" localSheetId="25">#REF!</definedName>
    <definedName name="工事定価西京橋" localSheetId="26">#REF!</definedName>
    <definedName name="工事定価西京橋" localSheetId="28">#REF!</definedName>
    <definedName name="工事定価西京橋" localSheetId="30">#REF!</definedName>
    <definedName name="工事定価西京橋" localSheetId="2">#REF!</definedName>
    <definedName name="工事定価西京橋" localSheetId="3">#REF!</definedName>
    <definedName name="工事定価西京橋" localSheetId="4">#REF!</definedName>
    <definedName name="工事定価西京橋" localSheetId="5">#REF!</definedName>
    <definedName name="工事定価西京橋" localSheetId="6">#REF!</definedName>
    <definedName name="工事定価西京橋" localSheetId="7">#REF!</definedName>
    <definedName name="工事定価西京橋" localSheetId="8">#REF!</definedName>
    <definedName name="工事定価西京橋" localSheetId="9">#REF!</definedName>
    <definedName name="工事定価西京橋" localSheetId="10">#REF!</definedName>
    <definedName name="工事定価西京橋" localSheetId="11">#REF!</definedName>
    <definedName name="工事定価西京橋" localSheetId="12">#REF!</definedName>
    <definedName name="工事定価西京橋" localSheetId="13">#REF!</definedName>
    <definedName name="工事定価西京橋" localSheetId="15">#REF!</definedName>
    <definedName name="工事定価西京橋" localSheetId="16">#REF!</definedName>
    <definedName name="工事定価西京橋">#REF!</definedName>
    <definedName name="工事定価東京橋１F" localSheetId="19">#REF!</definedName>
    <definedName name="工事定価東京橋１F" localSheetId="20">#REF!</definedName>
    <definedName name="工事定価東京橋１F" localSheetId="21">#REF!</definedName>
    <definedName name="工事定価東京橋１F" localSheetId="22">#REF!</definedName>
    <definedName name="工事定価東京橋１F" localSheetId="23">#REF!</definedName>
    <definedName name="工事定価東京橋１F" localSheetId="24">#REF!</definedName>
    <definedName name="工事定価東京橋１F" localSheetId="25">#REF!</definedName>
    <definedName name="工事定価東京橋１F" localSheetId="26">#REF!</definedName>
    <definedName name="工事定価東京橋１F" localSheetId="28">#REF!</definedName>
    <definedName name="工事定価東京橋１F" localSheetId="30">#REF!</definedName>
    <definedName name="工事定価東京橋１F" localSheetId="2">#REF!</definedName>
    <definedName name="工事定価東京橋１F" localSheetId="3">#REF!</definedName>
    <definedName name="工事定価東京橋１F" localSheetId="4">#REF!</definedName>
    <definedName name="工事定価東京橋１F" localSheetId="5">#REF!</definedName>
    <definedName name="工事定価東京橋１F" localSheetId="6">#REF!</definedName>
    <definedName name="工事定価東京橋１F" localSheetId="7">#REF!</definedName>
    <definedName name="工事定価東京橋１F" localSheetId="8">#REF!</definedName>
    <definedName name="工事定価東京橋１F" localSheetId="9">#REF!</definedName>
    <definedName name="工事定価東京橋１F" localSheetId="10">#REF!</definedName>
    <definedName name="工事定価東京橋１F" localSheetId="11">#REF!</definedName>
    <definedName name="工事定価東京橋１F" localSheetId="12">#REF!</definedName>
    <definedName name="工事定価東京橋１F" localSheetId="13">#REF!</definedName>
    <definedName name="工事定価東京橋１F" localSheetId="15">#REF!</definedName>
    <definedName name="工事定価東京橋１F" localSheetId="16">#REF!</definedName>
    <definedName name="工事定価東京橋１F">#REF!</definedName>
    <definedName name="工事定価東京橋BF" localSheetId="19">#REF!</definedName>
    <definedName name="工事定価東京橋BF" localSheetId="20">#REF!</definedName>
    <definedName name="工事定価東京橋BF" localSheetId="21">#REF!</definedName>
    <definedName name="工事定価東京橋BF" localSheetId="22">#REF!</definedName>
    <definedName name="工事定価東京橋BF" localSheetId="23">#REF!</definedName>
    <definedName name="工事定価東京橋BF" localSheetId="24">#REF!</definedName>
    <definedName name="工事定価東京橋BF" localSheetId="25">#REF!</definedName>
    <definedName name="工事定価東京橋BF" localSheetId="26">#REF!</definedName>
    <definedName name="工事定価東京橋BF" localSheetId="28">#REF!</definedName>
    <definedName name="工事定価東京橋BF" localSheetId="30">#REF!</definedName>
    <definedName name="工事定価東京橋BF" localSheetId="2">#REF!</definedName>
    <definedName name="工事定価東京橋BF" localSheetId="3">#REF!</definedName>
    <definedName name="工事定価東京橋BF" localSheetId="4">#REF!</definedName>
    <definedName name="工事定価東京橋BF" localSheetId="5">#REF!</definedName>
    <definedName name="工事定価東京橋BF" localSheetId="6">#REF!</definedName>
    <definedName name="工事定価東京橋BF" localSheetId="7">#REF!</definedName>
    <definedName name="工事定価東京橋BF" localSheetId="8">#REF!</definedName>
    <definedName name="工事定価東京橋BF" localSheetId="9">#REF!</definedName>
    <definedName name="工事定価東京橋BF" localSheetId="10">#REF!</definedName>
    <definedName name="工事定価東京橋BF" localSheetId="11">#REF!</definedName>
    <definedName name="工事定価東京橋BF" localSheetId="12">#REF!</definedName>
    <definedName name="工事定価東京橋BF" localSheetId="13">#REF!</definedName>
    <definedName name="工事定価東京橋BF" localSheetId="15">#REF!</definedName>
    <definedName name="工事定価東京橋BF" localSheetId="16">#REF!</definedName>
    <definedName name="工事定価東京橋BF">#REF!</definedName>
    <definedName name="工事定価北有楽" localSheetId="19">#REF!</definedName>
    <definedName name="工事定価北有楽" localSheetId="20">#REF!</definedName>
    <definedName name="工事定価北有楽" localSheetId="21">#REF!</definedName>
    <definedName name="工事定価北有楽" localSheetId="22">#REF!</definedName>
    <definedName name="工事定価北有楽" localSheetId="23">#REF!</definedName>
    <definedName name="工事定価北有楽" localSheetId="24">#REF!</definedName>
    <definedName name="工事定価北有楽" localSheetId="25">#REF!</definedName>
    <definedName name="工事定価北有楽" localSheetId="26">#REF!</definedName>
    <definedName name="工事定価北有楽" localSheetId="28">#REF!</definedName>
    <definedName name="工事定価北有楽" localSheetId="30">#REF!</definedName>
    <definedName name="工事定価北有楽" localSheetId="2">#REF!</definedName>
    <definedName name="工事定価北有楽" localSheetId="3">#REF!</definedName>
    <definedName name="工事定価北有楽" localSheetId="4">#REF!</definedName>
    <definedName name="工事定価北有楽" localSheetId="5">#REF!</definedName>
    <definedName name="工事定価北有楽" localSheetId="6">#REF!</definedName>
    <definedName name="工事定価北有楽" localSheetId="7">#REF!</definedName>
    <definedName name="工事定価北有楽" localSheetId="8">#REF!</definedName>
    <definedName name="工事定価北有楽" localSheetId="9">#REF!</definedName>
    <definedName name="工事定価北有楽" localSheetId="10">#REF!</definedName>
    <definedName name="工事定価北有楽" localSheetId="11">#REF!</definedName>
    <definedName name="工事定価北有楽" localSheetId="12">#REF!</definedName>
    <definedName name="工事定価北有楽" localSheetId="13">#REF!</definedName>
    <definedName name="工事定価北有楽" localSheetId="15">#REF!</definedName>
    <definedName name="工事定価北有楽" localSheetId="16">#REF!</definedName>
    <definedName name="工事定価北有楽">#REF!</definedName>
    <definedName name="受電接続負荷種別" localSheetId="19">#REF!</definedName>
    <definedName name="受電接続負荷種別" localSheetId="20">#REF!</definedName>
    <definedName name="受電接続負荷種別" localSheetId="21">#REF!</definedName>
    <definedName name="受電接続負荷種別" localSheetId="22">#REF!</definedName>
    <definedName name="受電接続負荷種別" localSheetId="23">#REF!</definedName>
    <definedName name="受電接続負荷種別" localSheetId="24">#REF!</definedName>
    <definedName name="受電接続負荷種別" localSheetId="25">#REF!</definedName>
    <definedName name="受電接続負荷種別" localSheetId="26">#REF!</definedName>
    <definedName name="受電接続負荷種別" localSheetId="28">#REF!</definedName>
    <definedName name="受電接続負荷種別" localSheetId="30">#REF!</definedName>
    <definedName name="受電接続負荷種別" localSheetId="2">#REF!</definedName>
    <definedName name="受電接続負荷種別" localSheetId="3">#REF!</definedName>
    <definedName name="受電接続負荷種別" localSheetId="4">#REF!</definedName>
    <definedName name="受電接続負荷種別" localSheetId="5">#REF!</definedName>
    <definedName name="受電接続負荷種別" localSheetId="6">#REF!</definedName>
    <definedName name="受電接続負荷種別" localSheetId="7">#REF!</definedName>
    <definedName name="受電接続負荷種別" localSheetId="8">#REF!</definedName>
    <definedName name="受電接続負荷種別" localSheetId="9">#REF!</definedName>
    <definedName name="受電接続負荷種別" localSheetId="10">#REF!</definedName>
    <definedName name="受電接続負荷種別" localSheetId="11">#REF!</definedName>
    <definedName name="受電接続負荷種別" localSheetId="12">#REF!</definedName>
    <definedName name="受電接続負荷種別" localSheetId="13">#REF!</definedName>
    <definedName name="受電接続負荷種別" localSheetId="15">#REF!</definedName>
    <definedName name="受電接続負荷種別" localSheetId="16">#REF!</definedName>
    <definedName name="受電接続負荷種別">#REF!</definedName>
    <definedName name="需要家受電電圧" localSheetId="19">#REF!</definedName>
    <definedName name="需要家受電電圧" localSheetId="20">#REF!</definedName>
    <definedName name="需要家受電電圧" localSheetId="21">#REF!</definedName>
    <definedName name="需要家受電電圧" localSheetId="22">#REF!</definedName>
    <definedName name="需要家受電電圧" localSheetId="23">#REF!</definedName>
    <definedName name="需要家受電電圧" localSheetId="24">#REF!</definedName>
    <definedName name="需要家受電電圧" localSheetId="25">#REF!</definedName>
    <definedName name="需要家受電電圧" localSheetId="26">#REF!</definedName>
    <definedName name="需要家受電電圧" localSheetId="28">#REF!</definedName>
    <definedName name="需要家受電電圧" localSheetId="30">#REF!</definedName>
    <definedName name="需要家受電電圧" localSheetId="2">#REF!</definedName>
    <definedName name="需要家受電電圧" localSheetId="3">#REF!</definedName>
    <definedName name="需要家受電電圧" localSheetId="4">#REF!</definedName>
    <definedName name="需要家受電電圧" localSheetId="5">#REF!</definedName>
    <definedName name="需要家受電電圧" localSheetId="6">#REF!</definedName>
    <definedName name="需要家受電電圧" localSheetId="7">#REF!</definedName>
    <definedName name="需要家受電電圧" localSheetId="8">#REF!</definedName>
    <definedName name="需要家受電電圧" localSheetId="9">#REF!</definedName>
    <definedName name="需要家受電電圧" localSheetId="10">#REF!</definedName>
    <definedName name="需要家受電電圧" localSheetId="11">#REF!</definedName>
    <definedName name="需要家受電電圧" localSheetId="12">#REF!</definedName>
    <definedName name="需要家受電電圧" localSheetId="13">#REF!</definedName>
    <definedName name="需要家受電電圧" localSheetId="15">#REF!</definedName>
    <definedName name="需要家受電電圧" localSheetId="16">#REF!</definedName>
    <definedName name="需要家受電電圧">#REF!</definedName>
    <definedName name="需要家受電方式" localSheetId="19">#REF!</definedName>
    <definedName name="需要家受電方式" localSheetId="20">#REF!</definedName>
    <definedName name="需要家受電方式" localSheetId="21">#REF!</definedName>
    <definedName name="需要家受電方式" localSheetId="22">#REF!</definedName>
    <definedName name="需要家受電方式" localSheetId="23">#REF!</definedName>
    <definedName name="需要家受電方式" localSheetId="24">#REF!</definedName>
    <definedName name="需要家受電方式" localSheetId="25">#REF!</definedName>
    <definedName name="需要家受電方式" localSheetId="26">#REF!</definedName>
    <definedName name="需要家受電方式" localSheetId="28">#REF!</definedName>
    <definedName name="需要家受電方式" localSheetId="30">#REF!</definedName>
    <definedName name="需要家受電方式" localSheetId="2">#REF!</definedName>
    <definedName name="需要家受電方式" localSheetId="3">#REF!</definedName>
    <definedName name="需要家受電方式" localSheetId="4">#REF!</definedName>
    <definedName name="需要家受電方式" localSheetId="5">#REF!</definedName>
    <definedName name="需要家受電方式" localSheetId="6">#REF!</definedName>
    <definedName name="需要家受電方式" localSheetId="7">#REF!</definedName>
    <definedName name="需要家受電方式" localSheetId="8">#REF!</definedName>
    <definedName name="需要家受電方式" localSheetId="9">#REF!</definedName>
    <definedName name="需要家受電方式" localSheetId="10">#REF!</definedName>
    <definedName name="需要家受電方式" localSheetId="11">#REF!</definedName>
    <definedName name="需要家受電方式" localSheetId="12">#REF!</definedName>
    <definedName name="需要家受電方式" localSheetId="13">#REF!</definedName>
    <definedName name="需要家受電方式" localSheetId="15">#REF!</definedName>
    <definedName name="需要家受電方式" localSheetId="16">#REF!</definedName>
    <definedName name="需要家受電方式">#REF!</definedName>
    <definedName name="設備種類" localSheetId="19">#REF!</definedName>
    <definedName name="設備種類" localSheetId="20">#REF!</definedName>
    <definedName name="設備種類" localSheetId="21">#REF!</definedName>
    <definedName name="設備種類" localSheetId="22">#REF!</definedName>
    <definedName name="設備種類" localSheetId="23">#REF!</definedName>
    <definedName name="設備種類" localSheetId="24">#REF!</definedName>
    <definedName name="設備種類" localSheetId="25">#REF!</definedName>
    <definedName name="設備種類" localSheetId="26">#REF!</definedName>
    <definedName name="設備種類" localSheetId="28">#REF!</definedName>
    <definedName name="設備種類" localSheetId="30">#REF!</definedName>
    <definedName name="設備種類" localSheetId="2">#REF!</definedName>
    <definedName name="設備種類" localSheetId="3">#REF!</definedName>
    <definedName name="設備種類" localSheetId="4">#REF!</definedName>
    <definedName name="設備種類" localSheetId="5">#REF!</definedName>
    <definedName name="設備種類" localSheetId="6">#REF!</definedName>
    <definedName name="設備種類" localSheetId="7">#REF!</definedName>
    <definedName name="設備種類" localSheetId="8">#REF!</definedName>
    <definedName name="設備種類" localSheetId="9">#REF!</definedName>
    <definedName name="設備種類" localSheetId="10">#REF!</definedName>
    <definedName name="設備種類" localSheetId="11">#REF!</definedName>
    <definedName name="設備種類" localSheetId="12">#REF!</definedName>
    <definedName name="設備種類" localSheetId="13">#REF!</definedName>
    <definedName name="設備種類" localSheetId="15">#REF!</definedName>
    <definedName name="設備種類" localSheetId="16">#REF!</definedName>
    <definedName name="設備種類">#REF!</definedName>
    <definedName name="電力会社" localSheetId="19">#REF!</definedName>
    <definedName name="電力会社" localSheetId="20">#REF!</definedName>
    <definedName name="電力会社" localSheetId="21">#REF!</definedName>
    <definedName name="電力会社" localSheetId="22">#REF!</definedName>
    <definedName name="電力会社" localSheetId="23">#REF!</definedName>
    <definedName name="電力会社" localSheetId="24">#REF!</definedName>
    <definedName name="電力会社" localSheetId="25">#REF!</definedName>
    <definedName name="電力会社" localSheetId="26">#REF!</definedName>
    <definedName name="電力会社" localSheetId="28">#REF!</definedName>
    <definedName name="電力会社" localSheetId="30">#REF!</definedName>
    <definedName name="電力会社" localSheetId="2">#REF!</definedName>
    <definedName name="電力会社" localSheetId="3">#REF!</definedName>
    <definedName name="電力会社" localSheetId="4">#REF!</definedName>
    <definedName name="電力会社" localSheetId="5">#REF!</definedName>
    <definedName name="電力会社" localSheetId="6">#REF!</definedName>
    <definedName name="電力会社" localSheetId="7">#REF!</definedName>
    <definedName name="電力会社" localSheetId="8">#REF!</definedName>
    <definedName name="電力会社" localSheetId="9">#REF!</definedName>
    <definedName name="電力会社" localSheetId="10">#REF!</definedName>
    <definedName name="電力会社" localSheetId="11">#REF!</definedName>
    <definedName name="電力会社" localSheetId="12">#REF!</definedName>
    <definedName name="電力会社" localSheetId="13">#REF!</definedName>
    <definedName name="電力会社" localSheetId="15">#REF!</definedName>
    <definedName name="電力会社" localSheetId="16">#REF!</definedName>
    <definedName name="電力会社">#REF!</definedName>
    <definedName name="二次側電圧一覧" localSheetId="19">#REF!</definedName>
    <definedName name="二次側電圧一覧" localSheetId="20">#REF!</definedName>
    <definedName name="二次側電圧一覧" localSheetId="21">#REF!</definedName>
    <definedName name="二次側電圧一覧" localSheetId="22">#REF!</definedName>
    <definedName name="二次側電圧一覧" localSheetId="23">#REF!</definedName>
    <definedName name="二次側電圧一覧" localSheetId="24">#REF!</definedName>
    <definedName name="二次側電圧一覧" localSheetId="25">#REF!</definedName>
    <definedName name="二次側電圧一覧" localSheetId="26">#REF!</definedName>
    <definedName name="二次側電圧一覧" localSheetId="28">#REF!</definedName>
    <definedName name="二次側電圧一覧" localSheetId="30">#REF!</definedName>
    <definedName name="二次側電圧一覧" localSheetId="2">#REF!</definedName>
    <definedName name="二次側電圧一覧" localSheetId="3">#REF!</definedName>
    <definedName name="二次側電圧一覧" localSheetId="4">#REF!</definedName>
    <definedName name="二次側電圧一覧" localSheetId="5">#REF!</definedName>
    <definedName name="二次側電圧一覧" localSheetId="6">#REF!</definedName>
    <definedName name="二次側電圧一覧" localSheetId="7">#REF!</definedName>
    <definedName name="二次側電圧一覧" localSheetId="8">#REF!</definedName>
    <definedName name="二次側電圧一覧" localSheetId="9">#REF!</definedName>
    <definedName name="二次側電圧一覧" localSheetId="10">#REF!</definedName>
    <definedName name="二次側電圧一覧" localSheetId="11">#REF!</definedName>
    <definedName name="二次側電圧一覧" localSheetId="12">#REF!</definedName>
    <definedName name="二次側電圧一覧" localSheetId="13">#REF!</definedName>
    <definedName name="二次側電圧一覧" localSheetId="15">#REF!</definedName>
    <definedName name="二次側電圧一覧" localSheetId="16">#REF!</definedName>
    <definedName name="二次側電圧一覧">#REF!</definedName>
    <definedName name="入力TR一覧" localSheetId="19">#REF!</definedName>
    <definedName name="入力TR一覧" localSheetId="20">#REF!</definedName>
    <definedName name="入力TR一覧" localSheetId="21">#REF!</definedName>
    <definedName name="入力TR一覧" localSheetId="22">#REF!</definedName>
    <definedName name="入力TR一覧" localSheetId="23">#REF!</definedName>
    <definedName name="入力TR一覧" localSheetId="24">#REF!</definedName>
    <definedName name="入力TR一覧" localSheetId="25">#REF!</definedName>
    <definedName name="入力TR一覧" localSheetId="26">#REF!</definedName>
    <definedName name="入力TR一覧" localSheetId="28">#REF!</definedName>
    <definedName name="入力TR一覧" localSheetId="30">#REF!</definedName>
    <definedName name="入力TR一覧" localSheetId="2">#REF!</definedName>
    <definedName name="入力TR一覧" localSheetId="3">#REF!</definedName>
    <definedName name="入力TR一覧" localSheetId="4">#REF!</definedName>
    <definedName name="入力TR一覧" localSheetId="5">#REF!</definedName>
    <definedName name="入力TR一覧" localSheetId="6">#REF!</definedName>
    <definedName name="入力TR一覧" localSheetId="7">#REF!</definedName>
    <definedName name="入力TR一覧" localSheetId="8">#REF!</definedName>
    <definedName name="入力TR一覧" localSheetId="9">#REF!</definedName>
    <definedName name="入力TR一覧" localSheetId="10">#REF!</definedName>
    <definedName name="入力TR一覧" localSheetId="11">#REF!</definedName>
    <definedName name="入力TR一覧" localSheetId="12">#REF!</definedName>
    <definedName name="入力TR一覧" localSheetId="13">#REF!</definedName>
    <definedName name="入力TR一覧" localSheetId="15">#REF!</definedName>
    <definedName name="入力TR一覧" localSheetId="16">#REF!</definedName>
    <definedName name="入力TR一覧">#REF!</definedName>
    <definedName name="負荷種別" localSheetId="19">#REF!</definedName>
    <definedName name="負荷種別" localSheetId="20">#REF!</definedName>
    <definedName name="負荷種別" localSheetId="21">#REF!</definedName>
    <definedName name="負荷種別" localSheetId="22">#REF!</definedName>
    <definedName name="負荷種別" localSheetId="23">#REF!</definedName>
    <definedName name="負荷種別" localSheetId="24">#REF!</definedName>
    <definedName name="負荷種別" localSheetId="25">#REF!</definedName>
    <definedName name="負荷種別" localSheetId="26">#REF!</definedName>
    <definedName name="負荷種別" localSheetId="28">#REF!</definedName>
    <definedName name="負荷種別" localSheetId="30">#REF!</definedName>
    <definedName name="負荷種別" localSheetId="2">#REF!</definedName>
    <definedName name="負荷種別" localSheetId="3">#REF!</definedName>
    <definedName name="負荷種別" localSheetId="4">#REF!</definedName>
    <definedName name="負荷種別" localSheetId="5">#REF!</definedName>
    <definedName name="負荷種別" localSheetId="6">#REF!</definedName>
    <definedName name="負荷種別" localSheetId="7">#REF!</definedName>
    <definedName name="負荷種別" localSheetId="8">#REF!</definedName>
    <definedName name="負荷種別" localSheetId="9">#REF!</definedName>
    <definedName name="負荷種別" localSheetId="10">#REF!</definedName>
    <definedName name="負荷種別" localSheetId="11">#REF!</definedName>
    <definedName name="負荷種別" localSheetId="12">#REF!</definedName>
    <definedName name="負荷種別" localSheetId="13">#REF!</definedName>
    <definedName name="負荷種別" localSheetId="15">#REF!</definedName>
    <definedName name="負荷種別" localSheetId="16">#REF!</definedName>
    <definedName name="負荷種別">#REF!</definedName>
    <definedName name="別表単位と排出係数">'[4]別表(計算用)'!$G$4:$I$263</definedName>
    <definedName name="北有楽工事定価" localSheetId="19">#REF!</definedName>
    <definedName name="北有楽工事定価" localSheetId="20">#REF!</definedName>
    <definedName name="北有楽工事定価" localSheetId="21">#REF!</definedName>
    <definedName name="北有楽工事定価" localSheetId="22">#REF!</definedName>
    <definedName name="北有楽工事定価" localSheetId="23">#REF!</definedName>
    <definedName name="北有楽工事定価" localSheetId="24">#REF!</definedName>
    <definedName name="北有楽工事定価" localSheetId="25">#REF!</definedName>
    <definedName name="北有楽工事定価" localSheetId="26">#REF!</definedName>
    <definedName name="北有楽工事定価" localSheetId="28">#REF!</definedName>
    <definedName name="北有楽工事定価" localSheetId="30">#REF!</definedName>
    <definedName name="北有楽工事定価" localSheetId="2">#REF!</definedName>
    <definedName name="北有楽工事定価" localSheetId="3">#REF!</definedName>
    <definedName name="北有楽工事定価" localSheetId="4">#REF!</definedName>
    <definedName name="北有楽工事定価" localSheetId="5">#REF!</definedName>
    <definedName name="北有楽工事定価" localSheetId="6">#REF!</definedName>
    <definedName name="北有楽工事定価" localSheetId="7">#REF!</definedName>
    <definedName name="北有楽工事定価" localSheetId="8">#REF!</definedName>
    <definedName name="北有楽工事定価" localSheetId="9">#REF!</definedName>
    <definedName name="北有楽工事定価" localSheetId="10">#REF!</definedName>
    <definedName name="北有楽工事定価" localSheetId="11">#REF!</definedName>
    <definedName name="北有楽工事定価" localSheetId="12">#REF!</definedName>
    <definedName name="北有楽工事定価" localSheetId="13">#REF!</definedName>
    <definedName name="北有楽工事定価" localSheetId="15">#REF!</definedName>
    <definedName name="北有楽工事定価" localSheetId="16">#REF!</definedName>
    <definedName name="北有楽工事定価" localSheetId="17">#REF!</definedName>
    <definedName name="北有楽工事定価" localSheetId="18">#REF!</definedName>
    <definedName name="北有楽工事定価">#REF!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1" l="1"/>
  <c r="F53" i="72"/>
  <c r="F42" i="72"/>
  <c r="F43" i="72"/>
  <c r="F41" i="72"/>
  <c r="F38" i="72"/>
  <c r="F28" i="72"/>
  <c r="AL10" i="68" l="1"/>
  <c r="B26" i="71"/>
  <c r="B25" i="71"/>
  <c r="B20" i="71"/>
  <c r="H24" i="71" l="1"/>
  <c r="H23" i="71"/>
  <c r="H22" i="71"/>
  <c r="H21" i="71"/>
  <c r="H19" i="71"/>
  <c r="H18" i="71"/>
  <c r="H17" i="71"/>
  <c r="H16" i="71"/>
  <c r="H15" i="71"/>
  <c r="H14" i="71"/>
  <c r="H13" i="71"/>
  <c r="H12" i="71"/>
  <c r="H11" i="71"/>
  <c r="F11" i="71"/>
  <c r="AF8" i="68"/>
  <c r="Z8" i="68"/>
  <c r="T8" i="68"/>
  <c r="AL12" i="68"/>
  <c r="H25" i="71" l="1"/>
  <c r="C25" i="71"/>
  <c r="F47" i="72" l="1"/>
  <c r="F49" i="72" s="1"/>
  <c r="F50" i="72" s="1"/>
  <c r="F51" i="72" s="1"/>
  <c r="F34" i="72"/>
  <c r="F11" i="72"/>
  <c r="F25" i="71"/>
  <c r="F24" i="71"/>
  <c r="F23" i="71"/>
  <c r="F22" i="71"/>
  <c r="F21" i="71"/>
  <c r="F19" i="71"/>
  <c r="F18" i="71"/>
  <c r="F17" i="71"/>
  <c r="F16" i="71"/>
  <c r="F15" i="71"/>
  <c r="F14" i="71"/>
  <c r="F13" i="71"/>
  <c r="F12" i="71"/>
  <c r="E24" i="71"/>
  <c r="E23" i="71"/>
  <c r="E22" i="71"/>
  <c r="E21" i="71"/>
  <c r="E19" i="71"/>
  <c r="E18" i="71"/>
  <c r="E17" i="71"/>
  <c r="E16" i="71"/>
  <c r="E15" i="71"/>
  <c r="E14" i="71"/>
  <c r="E13" i="71"/>
  <c r="E12" i="71"/>
  <c r="C20" i="71"/>
  <c r="E25" i="71"/>
  <c r="B8" i="71" l="1"/>
  <c r="C26" i="71"/>
  <c r="F26" i="71" s="1"/>
  <c r="F20" i="71"/>
  <c r="H20" i="71"/>
  <c r="H26" i="71" s="1"/>
  <c r="E20" i="71"/>
  <c r="E8" i="71" l="1"/>
  <c r="E26" i="71"/>
  <c r="G20" i="71"/>
  <c r="AL11" i="68"/>
  <c r="AL9" i="68"/>
  <c r="D24" i="71" l="1"/>
  <c r="D23" i="71"/>
  <c r="D22" i="71"/>
  <c r="D21" i="71"/>
  <c r="D19" i="71"/>
  <c r="D18" i="71"/>
  <c r="D17" i="71"/>
  <c r="D16" i="71"/>
  <c r="D15" i="71"/>
  <c r="D14" i="71"/>
  <c r="D13" i="71"/>
  <c r="D12" i="71"/>
  <c r="D11" i="71"/>
  <c r="G12" i="71" l="1"/>
  <c r="G21" i="71"/>
  <c r="G25" i="71"/>
  <c r="G15" i="71"/>
  <c r="G14" i="71"/>
  <c r="G11" i="71"/>
  <c r="G24" i="71"/>
  <c r="G17" i="71"/>
  <c r="G19" i="71"/>
  <c r="G23" i="71"/>
  <c r="G18" i="71"/>
  <c r="G22" i="71"/>
  <c r="G16" i="71"/>
  <c r="G13" i="71"/>
  <c r="D20" i="71"/>
  <c r="D25" i="71"/>
  <c r="D26" i="71" l="1"/>
  <c r="G26" i="71" l="1"/>
  <c r="AL8" i="68" l="1"/>
</calcChain>
</file>

<file path=xl/sharedStrings.xml><?xml version="1.0" encoding="utf-8"?>
<sst xmlns="http://schemas.openxmlformats.org/spreadsheetml/2006/main" count="760" uniqueCount="499">
  <si>
    <t>％</t>
  </si>
  <si>
    <t>提出書類</t>
  </si>
  <si>
    <t>工事完了
年　　月</t>
    <rPh sb="0" eb="2">
      <t>コウジ</t>
    </rPh>
    <rPh sb="2" eb="4">
      <t>カンリョウ</t>
    </rPh>
    <rPh sb="5" eb="6">
      <t>ネン</t>
    </rPh>
    <rPh sb="8" eb="9">
      <t>ガツ</t>
    </rPh>
    <phoneticPr fontId="37"/>
  </si>
  <si>
    <t>エネルギー管理士</t>
    <rPh sb="5" eb="7">
      <t>カンリ</t>
    </rPh>
    <rPh sb="7" eb="8">
      <t>シ</t>
    </rPh>
    <phoneticPr fontId="37"/>
  </si>
  <si>
    <t>記</t>
  </si>
  <si>
    <t>使用</t>
  </si>
  <si>
    <t>削減率</t>
  </si>
  <si>
    <t>グループ構成表</t>
  </si>
  <si>
    <t>年　間</t>
  </si>
  <si>
    <t>質　問　書</t>
    <rPh sb="0" eb="1">
      <t>シツ</t>
    </rPh>
    <rPh sb="2" eb="3">
      <t>トイ</t>
    </rPh>
    <rPh sb="4" eb="5">
      <t>ショ</t>
    </rPh>
    <phoneticPr fontId="37"/>
  </si>
  <si>
    <t>暴力団員などに該当しないことの誓約書及び同意書</t>
    <rPh sb="0" eb="2">
      <t>ボウリョク</t>
    </rPh>
    <rPh sb="2" eb="4">
      <t>ダンイン</t>
    </rPh>
    <rPh sb="7" eb="9">
      <t>ガイトウ</t>
    </rPh>
    <rPh sb="15" eb="18">
      <t>セイヤクショ</t>
    </rPh>
    <rPh sb="18" eb="19">
      <t>オヨ</t>
    </rPh>
    <rPh sb="20" eb="23">
      <t>ドウイショ</t>
    </rPh>
    <phoneticPr fontId="37"/>
  </si>
  <si>
    <t>ベース量</t>
  </si>
  <si>
    <t>削減予定額</t>
  </si>
  <si>
    <t>削減量</t>
  </si>
  <si>
    <t>A</t>
  </si>
  <si>
    <t>令和　年　月　日</t>
    <rPh sb="0" eb="2">
      <t>レイワ</t>
    </rPh>
    <phoneticPr fontId="37"/>
  </si>
  <si>
    <t>□</t>
  </si>
  <si>
    <t>保証の
有　無</t>
    <rPh sb="0" eb="2">
      <t>ホショウ</t>
    </rPh>
    <rPh sb="4" eb="5">
      <t>アリ</t>
    </rPh>
    <rPh sb="6" eb="7">
      <t>ム</t>
    </rPh>
    <phoneticPr fontId="37"/>
  </si>
  <si>
    <t>②技術提案書</t>
  </si>
  <si>
    <t>年</t>
    <rPh sb="0" eb="1">
      <t>ネン</t>
    </rPh>
    <phoneticPr fontId="37"/>
  </si>
  <si>
    <t>所 在 地</t>
    <rPh sb="0" eb="1">
      <t>ショ</t>
    </rPh>
    <rPh sb="2" eb="3">
      <t>ザイ</t>
    </rPh>
    <rPh sb="4" eb="5">
      <t>チ</t>
    </rPh>
    <phoneticPr fontId="37"/>
  </si>
  <si>
    <t>住所</t>
    <rPh sb="0" eb="2">
      <t>ジュウショ</t>
    </rPh>
    <phoneticPr fontId="37"/>
  </si>
  <si>
    <t>）</t>
  </si>
  <si>
    <t>提案辞退届</t>
  </si>
  <si>
    <t>分　　　担</t>
    <rPh sb="0" eb="1">
      <t>ブン</t>
    </rPh>
    <rPh sb="4" eb="5">
      <t>タン</t>
    </rPh>
    <phoneticPr fontId="37"/>
  </si>
  <si>
    <t>監理技術者</t>
    <rPh sb="0" eb="2">
      <t>カンリ</t>
    </rPh>
    <rPh sb="2" eb="5">
      <t>ギジュツシャ</t>
    </rPh>
    <phoneticPr fontId="37"/>
  </si>
  <si>
    <t>二級建築施工管理技士</t>
    <rPh sb="0" eb="2">
      <t>ニキュウ</t>
    </rPh>
    <rPh sb="2" eb="4">
      <t>ケンチク</t>
    </rPh>
    <rPh sb="4" eb="6">
      <t>セコウ</t>
    </rPh>
    <rPh sb="6" eb="8">
      <t>カンリ</t>
    </rPh>
    <rPh sb="8" eb="10">
      <t>ギシ</t>
    </rPh>
    <phoneticPr fontId="37"/>
  </si>
  <si>
    <t>氏名</t>
    <rPh sb="0" eb="2">
      <t>シメイ</t>
    </rPh>
    <phoneticPr fontId="37"/>
  </si>
  <si>
    <t>企業状況表</t>
  </si>
  <si>
    <t>)</t>
  </si>
  <si>
    <t>様　式　リ　ス　ト</t>
  </si>
  <si>
    <t>時期</t>
  </si>
  <si>
    <t>様式番号</t>
  </si>
  <si>
    <t>書　類　名</t>
  </si>
  <si>
    <t>資　　　　格</t>
    <rPh sb="0" eb="1">
      <t>シ</t>
    </rPh>
    <rPh sb="5" eb="6">
      <t>カク</t>
    </rPh>
    <phoneticPr fontId="37"/>
  </si>
  <si>
    <t>質問書</t>
  </si>
  <si>
    <t>生年月日</t>
    <rPh sb="0" eb="2">
      <t>セイネン</t>
    </rPh>
    <rPh sb="2" eb="4">
      <t>ガッピ</t>
    </rPh>
    <phoneticPr fontId="37"/>
  </si>
  <si>
    <t>　　参　加　表　明</t>
  </si>
  <si>
    <t>履行保証書</t>
  </si>
  <si>
    <t>契約
金額
(千円)</t>
    <rPh sb="0" eb="2">
      <t>ケイヤク</t>
    </rPh>
    <rPh sb="3" eb="5">
      <t>キンガク</t>
    </rPh>
    <rPh sb="7" eb="8">
      <t>セン</t>
    </rPh>
    <rPh sb="8" eb="9">
      <t>エン</t>
    </rPh>
    <phoneticPr fontId="37"/>
  </si>
  <si>
    <t>有資格技術職員内訳表</t>
  </si>
  <si>
    <t>各役割の責任者業務実績表</t>
  </si>
  <si>
    <t>一級建築士</t>
    <rPh sb="0" eb="2">
      <t>イッキュウ</t>
    </rPh>
    <rPh sb="2" eb="5">
      <t>ケンチクシ</t>
    </rPh>
    <phoneticPr fontId="37"/>
  </si>
  <si>
    <t>提案書提出届</t>
  </si>
  <si>
    <t>　　　　　　　　　　　　　　　　　　　　所　在　地</t>
    <rPh sb="20" eb="21">
      <t>ショ</t>
    </rPh>
    <rPh sb="22" eb="23">
      <t>ザイ</t>
    </rPh>
    <rPh sb="24" eb="25">
      <t>チ</t>
    </rPh>
    <phoneticPr fontId="37"/>
  </si>
  <si>
    <t>印</t>
    <rPh sb="0" eb="1">
      <t>イン</t>
    </rPh>
    <phoneticPr fontId="37"/>
  </si>
  <si>
    <t>暴力団員などに該当しないことの誓約書及び同意書</t>
  </si>
  <si>
    <t>代 表 者 氏 名</t>
    <rPh sb="0" eb="1">
      <t>ダイ</t>
    </rPh>
    <rPh sb="2" eb="3">
      <t>オモテ</t>
    </rPh>
    <rPh sb="4" eb="5">
      <t>モノ</t>
    </rPh>
    <rPh sb="6" eb="7">
      <t>シ</t>
    </rPh>
    <rPh sb="8" eb="9">
      <t>メイ</t>
    </rPh>
    <phoneticPr fontId="37"/>
  </si>
  <si>
    <t>　</t>
  </si>
  <si>
    <t>商号又は名称</t>
    <rPh sb="0" eb="2">
      <t>ショウゴウ</t>
    </rPh>
    <rPh sb="2" eb="3">
      <t>マタ</t>
    </rPh>
    <rPh sb="4" eb="6">
      <t>メイショウ</t>
    </rPh>
    <phoneticPr fontId="37"/>
  </si>
  <si>
    <t>電 話 番 号</t>
    <rPh sb="0" eb="1">
      <t>デン</t>
    </rPh>
    <rPh sb="2" eb="3">
      <t>ハナシ</t>
    </rPh>
    <rPh sb="4" eb="5">
      <t>バン</t>
    </rPh>
    <rPh sb="6" eb="7">
      <t>ゴウ</t>
    </rPh>
    <phoneticPr fontId="37"/>
  </si>
  <si>
    <t>　　　　　　　　　　　　　　　電  話  番  号</t>
    <rPh sb="15" eb="16">
      <t>デン</t>
    </rPh>
    <rPh sb="18" eb="19">
      <t>ハナシ</t>
    </rPh>
    <rPh sb="21" eb="22">
      <t>バン</t>
    </rPh>
    <rPh sb="24" eb="25">
      <t>ゴウ</t>
    </rPh>
    <phoneticPr fontId="37"/>
  </si>
  <si>
    <t>　工事費</t>
    <rPh sb="1" eb="3">
      <t>コウジ</t>
    </rPh>
    <rPh sb="3" eb="4">
      <t>ヒ</t>
    </rPh>
    <phoneticPr fontId="37"/>
  </si>
  <si>
    <t>履　行　保　証　書</t>
    <rPh sb="0" eb="1">
      <t>クツ</t>
    </rPh>
    <rPh sb="2" eb="3">
      <t>ギョウ</t>
    </rPh>
    <rPh sb="4" eb="5">
      <t>タモツ</t>
    </rPh>
    <rPh sb="6" eb="7">
      <t>アカシ</t>
    </rPh>
    <rPh sb="8" eb="9">
      <t>ショ</t>
    </rPh>
    <phoneticPr fontId="37"/>
  </si>
  <si>
    <t>契約
期間</t>
    <rPh sb="0" eb="2">
      <t>ケイヤク</t>
    </rPh>
    <rPh sb="3" eb="5">
      <t>キカン</t>
    </rPh>
    <phoneticPr fontId="37"/>
  </si>
  <si>
    <t>技術提案書－２　　　（作業体制）</t>
    <rPh sb="11" eb="13">
      <t>サギョウ</t>
    </rPh>
    <rPh sb="13" eb="15">
      <t>タイセイ</t>
    </rPh>
    <phoneticPr fontId="37"/>
  </si>
  <si>
    <t>･　・</t>
  </si>
  <si>
    <t>　　　　　　　　　　　　　　　　　　　　代表者氏名</t>
    <rPh sb="20" eb="23">
      <t>ダイヒョウシャ</t>
    </rPh>
    <rPh sb="23" eb="25">
      <t>シメイ</t>
    </rPh>
    <phoneticPr fontId="37"/>
  </si>
  <si>
    <t>企　業　状　況　表</t>
    <rPh sb="0" eb="1">
      <t>キ</t>
    </rPh>
    <rPh sb="2" eb="3">
      <t>ゴウ</t>
    </rPh>
    <rPh sb="4" eb="5">
      <t>ジョウ</t>
    </rPh>
    <rPh sb="6" eb="7">
      <t>キョウ</t>
    </rPh>
    <rPh sb="8" eb="9">
      <t>ヒョウ</t>
    </rPh>
    <phoneticPr fontId="37"/>
  </si>
  <si>
    <t>　有・無</t>
    <rPh sb="1" eb="2">
      <t>アリ</t>
    </rPh>
    <rPh sb="3" eb="4">
      <t>ム</t>
    </rPh>
    <phoneticPr fontId="37"/>
  </si>
  <si>
    <t>建設業許可番号</t>
    <rPh sb="0" eb="3">
      <t>ケンセツギョウ</t>
    </rPh>
    <rPh sb="3" eb="5">
      <t>キョカ</t>
    </rPh>
    <rPh sb="5" eb="7">
      <t>バンゴウ</t>
    </rPh>
    <phoneticPr fontId="37"/>
  </si>
  <si>
    <t>経営事項審査点数（総合評点）</t>
    <rPh sb="0" eb="2">
      <t>ケイエイ</t>
    </rPh>
    <rPh sb="2" eb="4">
      <t>ジコウ</t>
    </rPh>
    <rPh sb="4" eb="6">
      <t>シンサ</t>
    </rPh>
    <rPh sb="6" eb="8">
      <t>テンスウ</t>
    </rPh>
    <rPh sb="9" eb="11">
      <t>ソウゴウ</t>
    </rPh>
    <rPh sb="11" eb="13">
      <t>ヒョウテン</t>
    </rPh>
    <phoneticPr fontId="37"/>
  </si>
  <si>
    <t>二級電気施工管理技士</t>
    <rPh sb="0" eb="2">
      <t>ニキュウ</t>
    </rPh>
    <rPh sb="4" eb="6">
      <t>セコウ</t>
    </rPh>
    <rPh sb="6" eb="8">
      <t>カンリ</t>
    </rPh>
    <rPh sb="8" eb="10">
      <t>ギシ</t>
    </rPh>
    <phoneticPr fontId="37"/>
  </si>
  <si>
    <t>（認証部署等</t>
  </si>
  <si>
    <t>（適用規格</t>
    <rPh sb="1" eb="3">
      <t>テキヨウ</t>
    </rPh>
    <rPh sb="3" eb="5">
      <t>キカク</t>
    </rPh>
    <phoneticPr fontId="37"/>
  </si>
  <si>
    <t>（審査登録機関</t>
    <rPh sb="1" eb="3">
      <t>シンサ</t>
    </rPh>
    <rPh sb="3" eb="5">
      <t>トウロク</t>
    </rPh>
    <rPh sb="5" eb="7">
      <t>キカン</t>
    </rPh>
    <phoneticPr fontId="37"/>
  </si>
  <si>
    <t>（登録番号</t>
    <rPh sb="1" eb="3">
      <t>トウロク</t>
    </rPh>
    <rPh sb="3" eb="5">
      <t>バンゴウ</t>
    </rPh>
    <phoneticPr fontId="37"/>
  </si>
  <si>
    <t>T、S、H</t>
  </si>
  <si>
    <t>（有の場合の理由</t>
    <rPh sb="1" eb="2">
      <t>アリ</t>
    </rPh>
    <rPh sb="3" eb="5">
      <t>バアイ</t>
    </rPh>
    <rPh sb="6" eb="8">
      <t>リユウ</t>
    </rPh>
    <phoneticPr fontId="37"/>
  </si>
  <si>
    <t>有</t>
    <rPh sb="0" eb="1">
      <t>アリ</t>
    </rPh>
    <phoneticPr fontId="37"/>
  </si>
  <si>
    <t>無</t>
    <rPh sb="0" eb="1">
      <t>ム</t>
    </rPh>
    <phoneticPr fontId="37"/>
  </si>
  <si>
    <t>有資格技術職員内訳表</t>
    <rPh sb="0" eb="1">
      <t>ユウ</t>
    </rPh>
    <rPh sb="1" eb="3">
      <t>シカク</t>
    </rPh>
    <rPh sb="3" eb="5">
      <t>ギジュツ</t>
    </rPh>
    <rPh sb="5" eb="7">
      <t>ショクイン</t>
    </rPh>
    <rPh sb="7" eb="9">
      <t>ウチワケ</t>
    </rPh>
    <rPh sb="9" eb="10">
      <t>ヒョウ</t>
    </rPh>
    <phoneticPr fontId="37"/>
  </si>
  <si>
    <t>建築工事</t>
    <rPh sb="0" eb="2">
      <t>ケンチク</t>
    </rPh>
    <rPh sb="2" eb="4">
      <t>コウジ</t>
    </rPh>
    <phoneticPr fontId="37"/>
  </si>
  <si>
    <t>一級建築施工管理技士</t>
    <rPh sb="0" eb="2">
      <t>イッキュウ</t>
    </rPh>
    <rPh sb="2" eb="4">
      <t>ケンチク</t>
    </rPh>
    <rPh sb="4" eb="6">
      <t>セコウ</t>
    </rPh>
    <rPh sb="6" eb="8">
      <t>カンリ</t>
    </rPh>
    <rPh sb="8" eb="10">
      <t>ギシ</t>
    </rPh>
    <phoneticPr fontId="37"/>
  </si>
  <si>
    <t>電気工事</t>
    <rPh sb="0" eb="2">
      <t>デンキ</t>
    </rPh>
    <rPh sb="2" eb="4">
      <t>コウジ</t>
    </rPh>
    <phoneticPr fontId="37"/>
  </si>
  <si>
    <t>一級電気施工管理技士</t>
    <rPh sb="0" eb="2">
      <t>イッキュウ</t>
    </rPh>
    <rPh sb="4" eb="6">
      <t>セコウ</t>
    </rPh>
    <rPh sb="6" eb="8">
      <t>カンリ</t>
    </rPh>
    <rPh sb="8" eb="10">
      <t>ギシ</t>
    </rPh>
    <phoneticPr fontId="37"/>
  </si>
  <si>
    <t>技術士</t>
    <rPh sb="0" eb="2">
      <t>ギジュツ</t>
    </rPh>
    <rPh sb="2" eb="3">
      <t>シ</t>
    </rPh>
    <phoneticPr fontId="37"/>
  </si>
  <si>
    <t>建設</t>
    <rPh sb="0" eb="2">
      <t>ケンセツ</t>
    </rPh>
    <phoneticPr fontId="37"/>
  </si>
  <si>
    <t>電気・電子</t>
    <rPh sb="0" eb="2">
      <t>デンキ</t>
    </rPh>
    <rPh sb="3" eb="5">
      <t>デンシ</t>
    </rPh>
    <phoneticPr fontId="37"/>
  </si>
  <si>
    <t>契約
年月日</t>
    <rPh sb="0" eb="2">
      <t>ケイヤク</t>
    </rPh>
    <rPh sb="3" eb="4">
      <t>ネン</t>
    </rPh>
    <rPh sb="4" eb="6">
      <t>ガッピ</t>
    </rPh>
    <phoneticPr fontId="37"/>
  </si>
  <si>
    <t>人</t>
    <rPh sb="0" eb="1">
      <t>ニン</t>
    </rPh>
    <phoneticPr fontId="37"/>
  </si>
  <si>
    <t>有資格技術職員内訳</t>
    <rPh sb="0" eb="1">
      <t>ユウ</t>
    </rPh>
    <rPh sb="1" eb="3">
      <t>シカク</t>
    </rPh>
    <rPh sb="3" eb="5">
      <t>ギジュツ</t>
    </rPh>
    <rPh sb="5" eb="7">
      <t>ショクイン</t>
    </rPh>
    <rPh sb="7" eb="9">
      <t>ウチワケ</t>
    </rPh>
    <phoneticPr fontId="37"/>
  </si>
  <si>
    <t>人　数</t>
    <rPh sb="0" eb="1">
      <t>ヒト</t>
    </rPh>
    <rPh sb="2" eb="3">
      <t>スウ</t>
    </rPh>
    <phoneticPr fontId="37"/>
  </si>
  <si>
    <t>各役割の責任者業務実績表</t>
    <rPh sb="0" eb="3">
      <t>カクヤクワリ</t>
    </rPh>
    <rPh sb="4" eb="7">
      <t>セキニンシャ</t>
    </rPh>
    <rPh sb="7" eb="9">
      <t>ギョウム</t>
    </rPh>
    <rPh sb="9" eb="11">
      <t>ジッセキ</t>
    </rPh>
    <rPh sb="11" eb="12">
      <t>ヒョウ</t>
    </rPh>
    <phoneticPr fontId="37"/>
  </si>
  <si>
    <t>社名</t>
    <rPh sb="0" eb="2">
      <t>シャメイ</t>
    </rPh>
    <phoneticPr fontId="37"/>
  </si>
  <si>
    <t>経験年数</t>
    <rPh sb="0" eb="2">
      <t>ケイケン</t>
    </rPh>
    <rPh sb="2" eb="4">
      <t>ネンスウ</t>
    </rPh>
    <phoneticPr fontId="37"/>
  </si>
  <si>
    <t>資格の種類：</t>
    <rPh sb="0" eb="2">
      <t>シカク</t>
    </rPh>
    <rPh sb="3" eb="5">
      <t>シュルイ</t>
    </rPh>
    <phoneticPr fontId="37"/>
  </si>
  <si>
    <t>実務経験年数</t>
    <rPh sb="0" eb="2">
      <t>ジツム</t>
    </rPh>
    <rPh sb="2" eb="4">
      <t>ケイケン</t>
    </rPh>
    <rPh sb="4" eb="6">
      <t>ネンスウ</t>
    </rPh>
    <phoneticPr fontId="37"/>
  </si>
  <si>
    <t>実施年度　　立場　　業務概要</t>
    <rPh sb="0" eb="2">
      <t>ジッシ</t>
    </rPh>
    <rPh sb="2" eb="4">
      <t>ネンド</t>
    </rPh>
    <rPh sb="6" eb="8">
      <t>タチバ</t>
    </rPh>
    <rPh sb="10" eb="12">
      <t>ギョウム</t>
    </rPh>
    <rPh sb="12" eb="14">
      <t>ガイヨウ</t>
    </rPh>
    <phoneticPr fontId="37"/>
  </si>
  <si>
    <t>発　注　者</t>
    <rPh sb="0" eb="1">
      <t>ハッ</t>
    </rPh>
    <rPh sb="2" eb="3">
      <t>チュウ</t>
    </rPh>
    <rPh sb="4" eb="5">
      <t>モノ</t>
    </rPh>
    <phoneticPr fontId="37"/>
  </si>
  <si>
    <t>受注
形態</t>
    <rPh sb="0" eb="2">
      <t>ジュチュウ</t>
    </rPh>
    <rPh sb="3" eb="5">
      <t>ケイタイ</t>
    </rPh>
    <phoneticPr fontId="37"/>
  </si>
  <si>
    <t>施　設　概　要</t>
    <rPh sb="0" eb="1">
      <t>シ</t>
    </rPh>
    <rPh sb="2" eb="3">
      <t>セツ</t>
    </rPh>
    <rPh sb="4" eb="5">
      <t>ガイ</t>
    </rPh>
    <rPh sb="6" eb="7">
      <t>ヨウ</t>
    </rPh>
    <phoneticPr fontId="37"/>
  </si>
  <si>
    <t>用　途</t>
    <rPh sb="0" eb="1">
      <t>ヨウ</t>
    </rPh>
    <rPh sb="2" eb="3">
      <t>ト</t>
    </rPh>
    <phoneticPr fontId="37"/>
  </si>
  <si>
    <t>構　造・
規模面積</t>
    <rPh sb="0" eb="1">
      <t>カマエ</t>
    </rPh>
    <rPh sb="2" eb="3">
      <t>ヅクリ</t>
    </rPh>
    <rPh sb="5" eb="7">
      <t>キボ</t>
    </rPh>
    <rPh sb="7" eb="9">
      <t>メンセキ</t>
    </rPh>
    <phoneticPr fontId="37"/>
  </si>
  <si>
    <t>対象建物
全体の省
エネルギー率</t>
    <rPh sb="0" eb="2">
      <t>タイショウ</t>
    </rPh>
    <rPh sb="2" eb="4">
      <t>タテモノ</t>
    </rPh>
    <rPh sb="5" eb="7">
      <t>ゼンタイ</t>
    </rPh>
    <rPh sb="8" eb="9">
      <t>ショウ</t>
    </rPh>
    <rPh sb="15" eb="16">
      <t>リツ</t>
    </rPh>
    <phoneticPr fontId="37"/>
  </si>
  <si>
    <t>計測・
検　証
の有無</t>
    <rPh sb="0" eb="2">
      <t>ケイソク</t>
    </rPh>
    <rPh sb="4" eb="5">
      <t>ケン</t>
    </rPh>
    <rPh sb="6" eb="7">
      <t>アカシ</t>
    </rPh>
    <rPh sb="9" eb="11">
      <t>ウム</t>
    </rPh>
    <phoneticPr fontId="37"/>
  </si>
  <si>
    <t>㎡</t>
  </si>
  <si>
    <t>①　提 案 総 括 書－１</t>
    <rPh sb="2" eb="3">
      <t>ツツミ</t>
    </rPh>
    <rPh sb="4" eb="5">
      <t>アン</t>
    </rPh>
    <rPh sb="6" eb="7">
      <t>フサ</t>
    </rPh>
    <rPh sb="8" eb="9">
      <t>クク</t>
    </rPh>
    <rPh sb="10" eb="11">
      <t>ショ</t>
    </rPh>
    <phoneticPr fontId="37"/>
  </si>
  <si>
    <t>月</t>
  </si>
  <si>
    <t>有(G・S)・無</t>
    <rPh sb="0" eb="1">
      <t>アリ</t>
    </rPh>
    <rPh sb="7" eb="8">
      <t>ム</t>
    </rPh>
    <phoneticPr fontId="37"/>
  </si>
  <si>
    <t>提　案　辞　退　届</t>
    <rPh sb="0" eb="1">
      <t>テイ</t>
    </rPh>
    <rPh sb="2" eb="3">
      <t>アン</t>
    </rPh>
    <rPh sb="4" eb="5">
      <t>ジ</t>
    </rPh>
    <rPh sb="6" eb="7">
      <t>タイ</t>
    </rPh>
    <rPh sb="8" eb="9">
      <t>トドケ</t>
    </rPh>
    <phoneticPr fontId="37"/>
  </si>
  <si>
    <t>役　員　等　氏　名　一　覧　表</t>
    <rPh sb="0" eb="1">
      <t>ヤク</t>
    </rPh>
    <rPh sb="2" eb="3">
      <t>イン</t>
    </rPh>
    <rPh sb="4" eb="5">
      <t>トウ</t>
    </rPh>
    <rPh sb="6" eb="7">
      <t>シ</t>
    </rPh>
    <rPh sb="8" eb="9">
      <t>ナ</t>
    </rPh>
    <rPh sb="10" eb="11">
      <t>イチ</t>
    </rPh>
    <rPh sb="12" eb="13">
      <t>ラン</t>
    </rPh>
    <rPh sb="14" eb="15">
      <t>ヒョウ</t>
    </rPh>
    <phoneticPr fontId="37"/>
  </si>
  <si>
    <t>役職名</t>
    <rPh sb="0" eb="3">
      <t>ヤクショクメイ</t>
    </rPh>
    <phoneticPr fontId="37"/>
  </si>
  <si>
    <t>(</t>
  </si>
  <si>
    <t>事　業
件　名</t>
    <rPh sb="0" eb="1">
      <t>コト</t>
    </rPh>
    <rPh sb="2" eb="3">
      <t>ギョウ</t>
    </rPh>
    <rPh sb="4" eb="5">
      <t>ケン</t>
    </rPh>
    <rPh sb="6" eb="7">
      <t>メイ</t>
    </rPh>
    <phoneticPr fontId="37"/>
  </si>
  <si>
    <t>参加表明書</t>
    <rPh sb="2" eb="4">
      <t>ヒョウメイ</t>
    </rPh>
    <phoneticPr fontId="37"/>
  </si>
  <si>
    <t>②　技 術 提 案 書　－２</t>
    <rPh sb="2" eb="3">
      <t>ワザ</t>
    </rPh>
    <rPh sb="4" eb="5">
      <t>ジュツ</t>
    </rPh>
    <rPh sb="6" eb="7">
      <t>ツツミ</t>
    </rPh>
    <rPh sb="8" eb="9">
      <t>アン</t>
    </rPh>
    <rPh sb="10" eb="11">
      <t>ショ</t>
    </rPh>
    <phoneticPr fontId="37"/>
  </si>
  <si>
    <t>　　　　　　　　　　　　　　　所　　在　　地</t>
    <rPh sb="15" eb="16">
      <t>ショ</t>
    </rPh>
    <rPh sb="18" eb="19">
      <t>ザイ</t>
    </rPh>
    <rPh sb="21" eb="22">
      <t>チ</t>
    </rPh>
    <phoneticPr fontId="37"/>
  </si>
  <si>
    <t>　　　　　　　　　　　　　　　代 表 者 氏 名</t>
    <rPh sb="15" eb="16">
      <t>ダイ</t>
    </rPh>
    <rPh sb="17" eb="18">
      <t>ヒョウ</t>
    </rPh>
    <rPh sb="19" eb="20">
      <t>モノ</t>
    </rPh>
    <rPh sb="21" eb="22">
      <t>シ</t>
    </rPh>
    <rPh sb="23" eb="24">
      <t>メイ</t>
    </rPh>
    <phoneticPr fontId="37"/>
  </si>
  <si>
    <t>（令和　年　月　日現在の役員）</t>
    <rPh sb="1" eb="3">
      <t>レイワ</t>
    </rPh>
    <rPh sb="4" eb="5">
      <t>ネン</t>
    </rPh>
    <rPh sb="6" eb="7">
      <t>ツキ</t>
    </rPh>
    <rPh sb="8" eb="9">
      <t>ニチ</t>
    </rPh>
    <rPh sb="9" eb="11">
      <t>ゲンザイ</t>
    </rPh>
    <rPh sb="12" eb="14">
      <t>ヤクイン</t>
    </rPh>
    <phoneticPr fontId="37"/>
  </si>
  <si>
    <t>①提案総括書</t>
    <rPh sb="1" eb="3">
      <t>テイアン</t>
    </rPh>
    <rPh sb="3" eb="5">
      <t>ソウカツ</t>
    </rPh>
    <rPh sb="5" eb="6">
      <t>ショ</t>
    </rPh>
    <phoneticPr fontId="37"/>
  </si>
  <si>
    <t>②技術提案書</t>
    <rPh sb="1" eb="3">
      <t>ギジュツ</t>
    </rPh>
    <rPh sb="3" eb="6">
      <t>テイアンショ</t>
    </rPh>
    <phoneticPr fontId="37"/>
  </si>
  <si>
    <t>①提案総括書</t>
  </si>
  <si>
    <t>②　技 術 提 案 書　－３</t>
    <rPh sb="2" eb="3">
      <t>ワザ</t>
    </rPh>
    <rPh sb="4" eb="5">
      <t>ジュツ</t>
    </rPh>
    <rPh sb="6" eb="7">
      <t>ツツミ</t>
    </rPh>
    <rPh sb="8" eb="9">
      <t>アン</t>
    </rPh>
    <rPh sb="10" eb="11">
      <t>ショ</t>
    </rPh>
    <phoneticPr fontId="37"/>
  </si>
  <si>
    <t>参　加　表　明　書</t>
    <rPh sb="0" eb="1">
      <t>サン</t>
    </rPh>
    <rPh sb="2" eb="3">
      <t>カ</t>
    </rPh>
    <rPh sb="4" eb="5">
      <t>オモテ</t>
    </rPh>
    <rPh sb="6" eb="7">
      <t>アキラ</t>
    </rPh>
    <rPh sb="8" eb="9">
      <t>ショ</t>
    </rPh>
    <phoneticPr fontId="37"/>
  </si>
  <si>
    <t>ａ．提案の概要</t>
    <rPh sb="2" eb="4">
      <t>テイアン</t>
    </rPh>
    <rPh sb="5" eb="7">
      <t>ガイヨウ</t>
    </rPh>
    <phoneticPr fontId="37"/>
  </si>
  <si>
    <t>　　　　　　</t>
  </si>
  <si>
    <t>本庄市立小・中学校照明器具ＬＥＤ化ＥＳＣＯ事業</t>
    <rPh sb="0" eb="4">
      <t>ホンジョウシリツ</t>
    </rPh>
    <rPh sb="4" eb="5">
      <t>ショウ</t>
    </rPh>
    <rPh sb="6" eb="9">
      <t>チュウガッコウ</t>
    </rPh>
    <rPh sb="9" eb="11">
      <t>ショウメイ</t>
    </rPh>
    <rPh sb="11" eb="13">
      <t>キグ</t>
    </rPh>
    <rPh sb="16" eb="17">
      <t>カ</t>
    </rPh>
    <rPh sb="21" eb="23">
      <t>ジギョウ</t>
    </rPh>
    <phoneticPr fontId="37"/>
  </si>
  <si>
    <t>提出書類様式</t>
  </si>
  <si>
    <t>令和８年４月</t>
    <rPh sb="0" eb="2">
      <t>レイワ</t>
    </rPh>
    <rPh sb="3" eb="4">
      <t>ネン</t>
    </rPh>
    <rPh sb="5" eb="6">
      <t>ガツ</t>
    </rPh>
    <phoneticPr fontId="37"/>
  </si>
  <si>
    <t>本庄市</t>
    <rPh sb="0" eb="2">
      <t>ホンジョウ</t>
    </rPh>
    <rPh sb="2" eb="3">
      <t>シ</t>
    </rPh>
    <phoneticPr fontId="48"/>
  </si>
  <si>
    <t>（あて先）本庄市長</t>
    <rPh sb="5" eb="7">
      <t>ホンジョウ</t>
    </rPh>
    <rPh sb="7" eb="9">
      <t>シチョウ</t>
    </rPh>
    <phoneticPr fontId="37"/>
  </si>
  <si>
    <t>　　　　　　　　　　　　　　　　　　　　提出者（企業名又はグループの代表企業名）</t>
    <rPh sb="20" eb="22">
      <t>テイシュツ</t>
    </rPh>
    <rPh sb="22" eb="23">
      <t>シャ</t>
    </rPh>
    <rPh sb="24" eb="26">
      <t>キギョウ</t>
    </rPh>
    <rPh sb="26" eb="27">
      <t>メイ</t>
    </rPh>
    <rPh sb="27" eb="28">
      <t>マタ</t>
    </rPh>
    <rPh sb="34" eb="36">
      <t>ダイヒョウ</t>
    </rPh>
    <rPh sb="36" eb="38">
      <t>キギョウ</t>
    </rPh>
    <rPh sb="38" eb="39">
      <t>メイ</t>
    </rPh>
    <phoneticPr fontId="37"/>
  </si>
  <si>
    <t>　　　　　　　　　　　　　　　　　　　　商号又は名称</t>
    <rPh sb="20" eb="22">
      <t>ショウゴウ</t>
    </rPh>
    <rPh sb="22" eb="23">
      <t>マタ</t>
    </rPh>
    <rPh sb="24" eb="26">
      <t>メイショウ</t>
    </rPh>
    <phoneticPr fontId="37"/>
  </si>
  <si>
    <t>　　　　　　　　　　　　　　　　　　　　実務担当者</t>
    <rPh sb="20" eb="22">
      <t>ジツム</t>
    </rPh>
    <rPh sb="22" eb="25">
      <t>タントウシャ</t>
    </rPh>
    <phoneticPr fontId="37"/>
  </si>
  <si>
    <t>　　　　　　　　　　　　　　　　　　　　電話</t>
    <rPh sb="20" eb="22">
      <t>デンワ</t>
    </rPh>
    <phoneticPr fontId="37"/>
  </si>
  <si>
    <t>　　　　　　　　　　　　　　　　　　　　Eメール</t>
    <phoneticPr fontId="37"/>
  </si>
  <si>
    <t>　下記事業の募集に対し、参加する意思がありますので、関係資料を添えて参加を申請します。なお、この参加表明書及び添付書類の全ての記載事項は、事実と相違ないことを制約します。</t>
    <rPh sb="1" eb="3">
      <t>カキ</t>
    </rPh>
    <rPh sb="3" eb="5">
      <t>ジギョウ</t>
    </rPh>
    <rPh sb="6" eb="8">
      <t>ボシュウ</t>
    </rPh>
    <rPh sb="9" eb="10">
      <t>タイ</t>
    </rPh>
    <rPh sb="12" eb="14">
      <t>サンカ</t>
    </rPh>
    <rPh sb="16" eb="18">
      <t>イシ</t>
    </rPh>
    <rPh sb="26" eb="30">
      <t>カンケイシリョウ</t>
    </rPh>
    <rPh sb="31" eb="32">
      <t>ソ</t>
    </rPh>
    <rPh sb="34" eb="36">
      <t>サンカ</t>
    </rPh>
    <rPh sb="37" eb="39">
      <t>シンセイ</t>
    </rPh>
    <rPh sb="48" eb="53">
      <t>サンカヒョウメイショ</t>
    </rPh>
    <rPh sb="53" eb="54">
      <t>オヨ</t>
    </rPh>
    <rPh sb="55" eb="59">
      <t>テンプショルイ</t>
    </rPh>
    <rPh sb="60" eb="61">
      <t>スベ</t>
    </rPh>
    <rPh sb="63" eb="65">
      <t>キサイ</t>
    </rPh>
    <rPh sb="65" eb="67">
      <t>ジコウ</t>
    </rPh>
    <rPh sb="69" eb="71">
      <t>ジジツ</t>
    </rPh>
    <rPh sb="72" eb="74">
      <t>ソウイ</t>
    </rPh>
    <rPh sb="79" eb="81">
      <t>セイヤク</t>
    </rPh>
    <phoneticPr fontId="37"/>
  </si>
  <si>
    <t>　下記事業の募集に対し、参加する意思がありますので、関係資料を添えて参加を申請します。</t>
    <rPh sb="1" eb="3">
      <t>カキ</t>
    </rPh>
    <rPh sb="3" eb="5">
      <t>ジギョウ</t>
    </rPh>
    <rPh sb="6" eb="8">
      <t>ボシュウ</t>
    </rPh>
    <rPh sb="9" eb="10">
      <t>タイ</t>
    </rPh>
    <rPh sb="12" eb="14">
      <t>サンカ</t>
    </rPh>
    <rPh sb="16" eb="18">
      <t>イシ</t>
    </rPh>
    <rPh sb="26" eb="30">
      <t>カンケイシリョウ</t>
    </rPh>
    <rPh sb="31" eb="32">
      <t>ソ</t>
    </rPh>
    <rPh sb="34" eb="36">
      <t>サンカ</t>
    </rPh>
    <rPh sb="37" eb="39">
      <t>シンセイ</t>
    </rPh>
    <phoneticPr fontId="37"/>
  </si>
  <si>
    <t>事業名称：本庄市立小・中学校照明器具ＬＥＤ化ＥＳＣＯ事業</t>
    <rPh sb="0" eb="2">
      <t>ジギョウ</t>
    </rPh>
    <rPh sb="2" eb="4">
      <t>メイショウ</t>
    </rPh>
    <rPh sb="5" eb="9">
      <t>ホンジョウシリツ</t>
    </rPh>
    <rPh sb="9" eb="10">
      <t>ショウ</t>
    </rPh>
    <rPh sb="11" eb="14">
      <t>チュウガッコウ</t>
    </rPh>
    <rPh sb="14" eb="16">
      <t>ショウメイ</t>
    </rPh>
    <rPh sb="16" eb="18">
      <t>キグ</t>
    </rPh>
    <rPh sb="21" eb="22">
      <t>カ</t>
    </rPh>
    <rPh sb="26" eb="28">
      <t>ジギョウ</t>
    </rPh>
    <phoneticPr fontId="37"/>
  </si>
  <si>
    <t>　事業名称：本庄市立小・中学校照明器具ＬＥＤ化ＥＳＣＯ事業</t>
    <rPh sb="1" eb="3">
      <t>ジギョウ</t>
    </rPh>
    <rPh sb="3" eb="5">
      <t>メイショウ</t>
    </rPh>
    <rPh sb="6" eb="10">
      <t>ホンジョウシリツ</t>
    </rPh>
    <rPh sb="10" eb="11">
      <t>ショウ</t>
    </rPh>
    <rPh sb="12" eb="15">
      <t>チュウガッコウ</t>
    </rPh>
    <rPh sb="15" eb="17">
      <t>ショウメイ</t>
    </rPh>
    <rPh sb="17" eb="19">
      <t>キグ</t>
    </rPh>
    <rPh sb="22" eb="23">
      <t>カ</t>
    </rPh>
    <rPh sb="27" eb="29">
      <t>ジギョウ</t>
    </rPh>
    <phoneticPr fontId="37"/>
  </si>
  <si>
    <t>（様式第１号）</t>
  </si>
  <si>
    <t>記</t>
    <rPh sb="0" eb="1">
      <t>シル</t>
    </rPh>
    <phoneticPr fontId="37"/>
  </si>
  <si>
    <t>（様式第２号）</t>
    <phoneticPr fontId="37"/>
  </si>
  <si>
    <t>AM</t>
    <phoneticPr fontId="57"/>
  </si>
  <si>
    <t>PM</t>
    <phoneticPr fontId="57"/>
  </si>
  <si>
    <t>◎：第一希望</t>
    <phoneticPr fontId="57"/>
  </si>
  <si>
    <t xml:space="preserve">【備考欄】
</t>
    <rPh sb="1" eb="3">
      <t>ビコウ</t>
    </rPh>
    <rPh sb="3" eb="4">
      <t>ラン</t>
    </rPh>
    <phoneticPr fontId="57"/>
  </si>
  <si>
    <t>○：第二希望</t>
    <phoneticPr fontId="57"/>
  </si>
  <si>
    <t>×：希望しない日時</t>
    <phoneticPr fontId="57"/>
  </si>
  <si>
    <t>※ウォークスルー調査希望日程について、下記候補日より第２希望日まで御記入下さい。</t>
    <rPh sb="8" eb="10">
      <t>チョウサ</t>
    </rPh>
    <rPh sb="10" eb="12">
      <t>キボウ</t>
    </rPh>
    <rPh sb="12" eb="14">
      <t>ニッテイ</t>
    </rPh>
    <rPh sb="19" eb="21">
      <t>カキ</t>
    </rPh>
    <rPh sb="21" eb="24">
      <t>コウホビ</t>
    </rPh>
    <rPh sb="26" eb="27">
      <t>ダイ</t>
    </rPh>
    <rPh sb="28" eb="30">
      <t>キボウ</t>
    </rPh>
    <rPh sb="30" eb="31">
      <t>ビ</t>
    </rPh>
    <rPh sb="33" eb="34">
      <t>ゴ</t>
    </rPh>
    <rPh sb="34" eb="36">
      <t>キニュウ</t>
    </rPh>
    <rPh sb="36" eb="37">
      <t>クダ</t>
    </rPh>
    <phoneticPr fontId="57"/>
  </si>
  <si>
    <t>本庄西小学校</t>
    <phoneticPr fontId="57"/>
  </si>
  <si>
    <t>旭小学校</t>
    <phoneticPr fontId="37"/>
  </si>
  <si>
    <t>北泉小学校</t>
    <phoneticPr fontId="37"/>
  </si>
  <si>
    <t>本庄南小学校</t>
    <phoneticPr fontId="37"/>
  </si>
  <si>
    <t>中央小学校</t>
    <phoneticPr fontId="37"/>
  </si>
  <si>
    <t>児玉小学校</t>
    <phoneticPr fontId="37"/>
  </si>
  <si>
    <t>金屋小学校</t>
    <phoneticPr fontId="37"/>
  </si>
  <si>
    <t>秋平小学校</t>
    <phoneticPr fontId="37"/>
  </si>
  <si>
    <t>共和小学校</t>
    <phoneticPr fontId="37"/>
  </si>
  <si>
    <t>本庄東中学校</t>
    <phoneticPr fontId="37"/>
  </si>
  <si>
    <t>本庄西中学校</t>
    <phoneticPr fontId="37"/>
  </si>
  <si>
    <t>本庄南中学校</t>
    <phoneticPr fontId="37"/>
  </si>
  <si>
    <t>児玉中学校</t>
    <phoneticPr fontId="37"/>
  </si>
  <si>
    <t>5月11日(月)</t>
    <rPh sb="1" eb="2">
      <t>ガツ</t>
    </rPh>
    <rPh sb="4" eb="5">
      <t>ニチ</t>
    </rPh>
    <rPh sb="6" eb="7">
      <t>ゲツ</t>
    </rPh>
    <phoneticPr fontId="57"/>
  </si>
  <si>
    <t>5月12日(火)</t>
    <rPh sb="1" eb="2">
      <t>ガツ</t>
    </rPh>
    <rPh sb="4" eb="5">
      <t>ニチ</t>
    </rPh>
    <rPh sb="6" eb="7">
      <t>カ</t>
    </rPh>
    <phoneticPr fontId="57"/>
  </si>
  <si>
    <t>5月13日(水)</t>
    <rPh sb="1" eb="2">
      <t>ガツ</t>
    </rPh>
    <rPh sb="4" eb="5">
      <t>ニチ</t>
    </rPh>
    <rPh sb="6" eb="7">
      <t>スイ</t>
    </rPh>
    <phoneticPr fontId="57"/>
  </si>
  <si>
    <t>5月14日(木)</t>
    <rPh sb="1" eb="2">
      <t>ガツ</t>
    </rPh>
    <rPh sb="4" eb="5">
      <t>ニチ</t>
    </rPh>
    <rPh sb="6" eb="7">
      <t>モク</t>
    </rPh>
    <phoneticPr fontId="57"/>
  </si>
  <si>
    <t>5月15日(金)</t>
    <rPh sb="1" eb="2">
      <t>ガツ</t>
    </rPh>
    <rPh sb="4" eb="5">
      <t>ニチ</t>
    </rPh>
    <rPh sb="6" eb="7">
      <t>キン</t>
    </rPh>
    <phoneticPr fontId="57"/>
  </si>
  <si>
    <t>　本庄市立小・中学校照明器具ＬＥＤ化ＥＳＣＯ事業の募集に関しまして、以下の構成員で</t>
    <rPh sb="1" eb="5">
      <t>ホンジョウシリツ</t>
    </rPh>
    <rPh sb="5" eb="6">
      <t>ショウ</t>
    </rPh>
    <rPh sb="7" eb="10">
      <t>チュウガッコウ</t>
    </rPh>
    <rPh sb="10" eb="12">
      <t>ショウメイ</t>
    </rPh>
    <rPh sb="12" eb="14">
      <t>キグ</t>
    </rPh>
    <rPh sb="17" eb="18">
      <t>カ</t>
    </rPh>
    <rPh sb="22" eb="24">
      <t>ジギョウ</t>
    </rPh>
    <rPh sb="25" eb="27">
      <t>ボシュウ</t>
    </rPh>
    <rPh sb="28" eb="29">
      <t>カン</t>
    </rPh>
    <rPh sb="34" eb="36">
      <t>イカ</t>
    </rPh>
    <rPh sb="37" eb="40">
      <t>コウセイイン</t>
    </rPh>
    <phoneticPr fontId="37"/>
  </si>
  <si>
    <t>申請します。</t>
  </si>
  <si>
    <t>（印）</t>
    <rPh sb="1" eb="2">
      <t>イン</t>
    </rPh>
    <phoneticPr fontId="37"/>
  </si>
  <si>
    <t>担 当 役 割</t>
    <rPh sb="0" eb="1">
      <t>タン</t>
    </rPh>
    <rPh sb="2" eb="3">
      <t>トウ</t>
    </rPh>
    <rPh sb="4" eb="5">
      <t>ヤク</t>
    </rPh>
    <rPh sb="6" eb="7">
      <t>ワリ</t>
    </rPh>
    <phoneticPr fontId="37"/>
  </si>
  <si>
    <t>１　代表者</t>
    <rPh sb="2" eb="5">
      <t>ダイヒョウシャ</t>
    </rPh>
    <phoneticPr fontId="37"/>
  </si>
  <si>
    <t>２　その他のグループ構成員</t>
    <rPh sb="4" eb="5">
      <t>タ</t>
    </rPh>
    <rPh sb="10" eb="13">
      <t>コウセイイン</t>
    </rPh>
    <phoneticPr fontId="37"/>
  </si>
  <si>
    <t>注１　グループの構成員全てを明らかにし、各々の役割分担を明確にすること。</t>
    <phoneticPr fontId="37"/>
  </si>
  <si>
    <t>　２　記入欄が不足する場合は、適宜追加すること。</t>
    <phoneticPr fontId="37"/>
  </si>
  <si>
    <t>　２　グループで参加の場合は、グループの代表企業名を記載すること。</t>
    <phoneticPr fontId="37"/>
  </si>
  <si>
    <t>注１　主たる営業所と登記簿上の所在地が異なる場合は、登記簿上の所在地については、（　　）</t>
    <phoneticPr fontId="37"/>
  </si>
  <si>
    <t>書きで上段に記載すること。</t>
    <phoneticPr fontId="37"/>
  </si>
  <si>
    <t>グ　ル　ー　プ　構　成　表</t>
    <rPh sb="8" eb="9">
      <t>カマエ</t>
    </rPh>
    <rPh sb="10" eb="11">
      <t>シゲル</t>
    </rPh>
    <rPh sb="12" eb="13">
      <t>ヒョウ</t>
    </rPh>
    <phoneticPr fontId="37"/>
  </si>
  <si>
    <t>（様式第３号）</t>
    <phoneticPr fontId="37"/>
  </si>
  <si>
    <t>　○○○○○○は、××××××が本庄市立小・中学校照明器具ＬＥＤ化ＥＳＣＯ事業に関する</t>
    <rPh sb="16" eb="20">
      <t>ホンジョウシリツ</t>
    </rPh>
    <rPh sb="20" eb="21">
      <t>ショウ</t>
    </rPh>
    <rPh sb="22" eb="25">
      <t>チュウガッコウ</t>
    </rPh>
    <rPh sb="25" eb="27">
      <t>ショウメイ</t>
    </rPh>
    <rPh sb="27" eb="29">
      <t>キグ</t>
    </rPh>
    <rPh sb="32" eb="33">
      <t>カ</t>
    </rPh>
    <rPh sb="37" eb="39">
      <t>ジギョウ</t>
    </rPh>
    <rPh sb="40" eb="41">
      <t>カン</t>
    </rPh>
    <phoneticPr fontId="37"/>
  </si>
  <si>
    <t>ＥＳＣＯ提案の最優秀提案として採用され、最終的に市と××××××がＥＳＣＯ事業契約を締結</t>
    <rPh sb="7" eb="10">
      <t>サイユウシュウ</t>
    </rPh>
    <rPh sb="20" eb="23">
      <t>サイシュウテキ</t>
    </rPh>
    <rPh sb="24" eb="25">
      <t>シ</t>
    </rPh>
    <rPh sb="37" eb="39">
      <t>ジギョウ</t>
    </rPh>
    <rPh sb="39" eb="41">
      <t>ケイヤク</t>
    </rPh>
    <rPh sb="42" eb="44">
      <t>テイケツ</t>
    </rPh>
    <phoneticPr fontId="37"/>
  </si>
  <si>
    <t>した場合、××××××に係るＥＳＣＯ事業の遂行を保証いたします。</t>
    <phoneticPr fontId="37"/>
  </si>
  <si>
    <t>基づく一切の義務を引き継ぎ、誠意を持って迅速に履行することを誓約します。</t>
    <rPh sb="30" eb="32">
      <t>セイヤク</t>
    </rPh>
    <phoneticPr fontId="37"/>
  </si>
  <si>
    <t>　　　　　　　　保　　証　　人</t>
    <rPh sb="8" eb="9">
      <t>タモツ</t>
    </rPh>
    <rPh sb="11" eb="12">
      <t>アカシ</t>
    </rPh>
    <rPh sb="14" eb="15">
      <t>ヒト</t>
    </rPh>
    <phoneticPr fontId="37"/>
  </si>
  <si>
    <t>　　　　　　　　　　　　　　　商号 又は 名称</t>
    <rPh sb="15" eb="17">
      <t>ショウゴウ</t>
    </rPh>
    <rPh sb="18" eb="19">
      <t>マタ</t>
    </rPh>
    <rPh sb="21" eb="23">
      <t>メイショウ</t>
    </rPh>
    <phoneticPr fontId="37"/>
  </si>
  <si>
    <t>企　業　概　要</t>
    <rPh sb="0" eb="1">
      <t>キ</t>
    </rPh>
    <rPh sb="2" eb="3">
      <t>ギョウ</t>
    </rPh>
    <rPh sb="4" eb="5">
      <t>ガイ</t>
    </rPh>
    <rPh sb="6" eb="7">
      <t>ヨウ</t>
    </rPh>
    <phoneticPr fontId="37"/>
  </si>
  <si>
    <t>（様式第４号の１）</t>
    <phoneticPr fontId="57"/>
  </si>
  <si>
    <t>資本金</t>
    <rPh sb="0" eb="3">
      <t>シホンキン</t>
    </rPh>
    <phoneticPr fontId="57"/>
  </si>
  <si>
    <t>従業員数</t>
    <rPh sb="0" eb="4">
      <t>ジュウギョウインスウ</t>
    </rPh>
    <phoneticPr fontId="57"/>
  </si>
  <si>
    <t>（内訳）</t>
    <rPh sb="1" eb="3">
      <t>ウチワケ</t>
    </rPh>
    <phoneticPr fontId="57"/>
  </si>
  <si>
    <t>ＩＳＯ取得状況</t>
    <rPh sb="3" eb="5">
      <t>シュトク</t>
    </rPh>
    <rPh sb="5" eb="7">
      <t>ジョウキョウ</t>
    </rPh>
    <phoneticPr fontId="57"/>
  </si>
  <si>
    <t>会社の特徴</t>
    <rPh sb="0" eb="2">
      <t>カイシャ</t>
    </rPh>
    <rPh sb="3" eb="5">
      <t>トクチョウ</t>
    </rPh>
    <phoneticPr fontId="57"/>
  </si>
  <si>
    <t>事業概要
（設立年、事業内容、年間売上金額、営業所一覧、主要な営業経歴等）</t>
    <rPh sb="0" eb="2">
      <t>ジギョウ</t>
    </rPh>
    <rPh sb="2" eb="4">
      <t>ガイヨウ</t>
    </rPh>
    <rPh sb="6" eb="9">
      <t>セツリツネン</t>
    </rPh>
    <rPh sb="10" eb="14">
      <t>ジギョウナイヨウ</t>
    </rPh>
    <rPh sb="15" eb="17">
      <t>ネンカン</t>
    </rPh>
    <rPh sb="17" eb="19">
      <t>ウリアゲ</t>
    </rPh>
    <rPh sb="19" eb="21">
      <t>キンガク</t>
    </rPh>
    <rPh sb="22" eb="25">
      <t>エイギョウショ</t>
    </rPh>
    <rPh sb="25" eb="27">
      <t>イチラン</t>
    </rPh>
    <rPh sb="28" eb="30">
      <t>シュヨウ</t>
    </rPh>
    <rPh sb="31" eb="33">
      <t>エイギョウ</t>
    </rPh>
    <rPh sb="33" eb="35">
      <t>ケイレキ</t>
    </rPh>
    <rPh sb="35" eb="36">
      <t>トウ</t>
    </rPh>
    <phoneticPr fontId="57"/>
  </si>
  <si>
    <t>事務系　　　　名　　・　　技術系　　　　名</t>
    <rPh sb="0" eb="3">
      <t>ジムケイ</t>
    </rPh>
    <rPh sb="7" eb="8">
      <t>メイ</t>
    </rPh>
    <rPh sb="13" eb="16">
      <t>ギジュツケイ</t>
    </rPh>
    <rPh sb="20" eb="21">
      <t>メイ</t>
    </rPh>
    <phoneticPr fontId="57"/>
  </si>
  <si>
    <t>　　　　　　　　　　　　　　　　　　　　円</t>
    <rPh sb="20" eb="21">
      <t>エン</t>
    </rPh>
    <phoneticPr fontId="57"/>
  </si>
  <si>
    <t>　　　　　　　　　　　　　　　　　　　　名</t>
    <rPh sb="20" eb="21">
      <t>メイ</t>
    </rPh>
    <phoneticPr fontId="57"/>
  </si>
  <si>
    <t>（様式第４号の２）</t>
    <phoneticPr fontId="37"/>
  </si>
  <si>
    <t>所　　在　　地</t>
    <rPh sb="0" eb="1">
      <t>ショ</t>
    </rPh>
    <rPh sb="3" eb="4">
      <t>ザイ</t>
    </rPh>
    <rPh sb="6" eb="7">
      <t>チ</t>
    </rPh>
    <phoneticPr fontId="37"/>
  </si>
  <si>
    <t>代表者氏名</t>
    <rPh sb="0" eb="1">
      <t>ダイ</t>
    </rPh>
    <rPh sb="1" eb="2">
      <t>オモテ</t>
    </rPh>
    <rPh sb="2" eb="3">
      <t>モノ</t>
    </rPh>
    <rPh sb="3" eb="4">
      <t>シ</t>
    </rPh>
    <rPh sb="4" eb="5">
      <t>メイ</t>
    </rPh>
    <phoneticPr fontId="37"/>
  </si>
  <si>
    <t>ＩＳＯ　９０００シリーズ認証取得状況</t>
    <rPh sb="12" eb="14">
      <t>ニンショウ</t>
    </rPh>
    <rPh sb="14" eb="16">
      <t>シュトク</t>
    </rPh>
    <rPh sb="16" eb="18">
      <t>ジョウキョウ</t>
    </rPh>
    <phoneticPr fontId="37"/>
  </si>
  <si>
    <t>ＩＳＯ　１４０００シリーズ認証取得状況</t>
    <rPh sb="13" eb="15">
      <t>ニンショウ</t>
    </rPh>
    <rPh sb="15" eb="17">
      <t>シュトク</t>
    </rPh>
    <rPh sb="17" eb="19">
      <t>ジョウキョウ</t>
    </rPh>
    <phoneticPr fontId="37"/>
  </si>
  <si>
    <t>地方自治法施行令(昭和２２年政令第１６号)第１６７条の４第１項の規定に該当する。</t>
    <rPh sb="28" eb="29">
      <t>ダイ</t>
    </rPh>
    <rPh sb="30" eb="31">
      <t>コウ</t>
    </rPh>
    <phoneticPr fontId="37"/>
  </si>
  <si>
    <t>（様式第４号の３）</t>
    <phoneticPr fontId="37"/>
  </si>
  <si>
    <t>その他（※）</t>
    <rPh sb="2" eb="3">
      <t>タ</t>
    </rPh>
    <phoneticPr fontId="37"/>
  </si>
  <si>
    <t>第一種電気工事士</t>
    <phoneticPr fontId="37"/>
  </si>
  <si>
    <t>第二種電気工事士</t>
    <phoneticPr fontId="37"/>
  </si>
  <si>
    <t>（様式第４号の４）</t>
    <phoneticPr fontId="37"/>
  </si>
  <si>
    <t>過去に従事したESCO事業業務の実績</t>
    <rPh sb="0" eb="2">
      <t>カコ</t>
    </rPh>
    <rPh sb="3" eb="5">
      <t>ジュウジ</t>
    </rPh>
    <rPh sb="11" eb="13">
      <t>ジギョウ</t>
    </rPh>
    <rPh sb="13" eb="14">
      <t>ゴウ</t>
    </rPh>
    <rPh sb="14" eb="15">
      <t>ツトム</t>
    </rPh>
    <rPh sb="16" eb="17">
      <t>ジツ</t>
    </rPh>
    <rPh sb="17" eb="18">
      <t>セキ</t>
    </rPh>
    <phoneticPr fontId="37"/>
  </si>
  <si>
    <t>事業役割責任者</t>
    <rPh sb="0" eb="2">
      <t>ジギョウ</t>
    </rPh>
    <rPh sb="2" eb="4">
      <t>ヤクワリ</t>
    </rPh>
    <rPh sb="4" eb="6">
      <t>セキニン</t>
    </rPh>
    <rPh sb="6" eb="7">
      <t>シャ</t>
    </rPh>
    <phoneticPr fontId="37"/>
  </si>
  <si>
    <t>設計役割責任者</t>
    <rPh sb="0" eb="2">
      <t>セッケイ</t>
    </rPh>
    <rPh sb="2" eb="4">
      <t>ヤクワリ</t>
    </rPh>
    <rPh sb="4" eb="6">
      <t>セキニン</t>
    </rPh>
    <rPh sb="6" eb="7">
      <t>シャ</t>
    </rPh>
    <phoneticPr fontId="37"/>
  </si>
  <si>
    <t>施工役割責任者</t>
    <rPh sb="0" eb="2">
      <t>セコウ</t>
    </rPh>
    <rPh sb="2" eb="4">
      <t>ヤクワリ</t>
    </rPh>
    <rPh sb="4" eb="6">
      <t>セキニン</t>
    </rPh>
    <rPh sb="6" eb="7">
      <t>シャ</t>
    </rPh>
    <phoneticPr fontId="37"/>
  </si>
  <si>
    <t>計測・検証役割責任者</t>
    <rPh sb="0" eb="2">
      <t>ケイソク</t>
    </rPh>
    <rPh sb="3" eb="5">
      <t>ケンショウ</t>
    </rPh>
    <rPh sb="5" eb="7">
      <t>ヤクワリ</t>
    </rPh>
    <rPh sb="7" eb="9">
      <t>セキニン</t>
    </rPh>
    <rPh sb="9" eb="10">
      <t>シャ</t>
    </rPh>
    <phoneticPr fontId="37"/>
  </si>
  <si>
    <t>氏　　　名</t>
    <rPh sb="0" eb="1">
      <t>シ</t>
    </rPh>
    <rPh sb="4" eb="5">
      <t>ナ</t>
    </rPh>
    <phoneticPr fontId="37"/>
  </si>
  <si>
    <t>（様式第４号の５）</t>
    <phoneticPr fontId="37"/>
  </si>
  <si>
    <t>ﾊﾟﾌｫｰﾏﾝｽ契約の
有無と種類
（ｷﾞｬﾝﾃｨｰﾄﾞ:G/ｼｪｱｰﾄﾞ:S)</t>
    <rPh sb="8" eb="10">
      <t>ケイヤク</t>
    </rPh>
    <rPh sb="12" eb="14">
      <t>ウム</t>
    </rPh>
    <rPh sb="15" eb="17">
      <t>シュルイ</t>
    </rPh>
    <phoneticPr fontId="37"/>
  </si>
  <si>
    <t>　２　受注形態の欄には、単独、ＪＶの別を記入すること。</t>
    <phoneticPr fontId="37"/>
  </si>
  <si>
    <t>　３　構造は、構造種別・地上階数／地下階数を記述すること。（例：RC-5／1）</t>
    <phoneticPr fontId="37"/>
  </si>
  <si>
    <t>　４　ＥＳＣＯ事業におけるパフォーマンス契約とは、省エネルギー改修による経費削減分で全ての経費を賄う契約であり、その中で、ギャランティード・</t>
    <phoneticPr fontId="37"/>
  </si>
  <si>
    <t>　　　セイビングス契約では実際の金融負担を発注者が負い、シェアード・セイビングス契約はＥＳＣＯ事業者が実際の金融負担を負う形態となる。</t>
    <phoneticPr fontId="37"/>
  </si>
  <si>
    <t>　５　上記の各契約を証明できる書類は提出、提示する必要はないが、別途、提示を求めることがある。</t>
    <phoneticPr fontId="37"/>
  </si>
  <si>
    <t>　　　　　　　　　　　　　　　　　　　　　　　　　　　　　　　　　　　　　　　　　　　　（企業名：　　　　　　　　　　　　　　　　　　　　）</t>
    <phoneticPr fontId="37"/>
  </si>
  <si>
    <t>（様式第５号の１）</t>
    <phoneticPr fontId="37"/>
  </si>
  <si>
    <t>２　応募者が排除対象者である場合は、市長は次のとおり取扱うものとする。</t>
    <phoneticPr fontId="37"/>
  </si>
  <si>
    <t>（１）応募者は事業提案に参加できない。</t>
    <phoneticPr fontId="37"/>
  </si>
  <si>
    <t>（２）応募者の優先交渉権者及び次点交渉権者の決定を取り消す。</t>
    <phoneticPr fontId="37"/>
  </si>
  <si>
    <t>（３）応募者と契約を締結しない。</t>
    <phoneticPr fontId="37"/>
  </si>
  <si>
    <t>（４）応募者と契約を締結した場合においても、その契約を解除することができる。</t>
    <phoneticPr fontId="37"/>
  </si>
  <si>
    <t>（６）応募者と締結している他の契約を解除することができる。</t>
    <phoneticPr fontId="37"/>
  </si>
  <si>
    <t>３　上記２の結果、応募者に損害が生じても、市長はその損害の賠償の責めを負わないものとする。</t>
    <phoneticPr fontId="37"/>
  </si>
  <si>
    <t>（５）応募者について、「本庄市建設工事等の契約に係る指名停止等の措置要綱」に基づき指名停止</t>
    <phoneticPr fontId="37"/>
  </si>
  <si>
    <t>　　　を行う。</t>
    <phoneticPr fontId="37"/>
  </si>
  <si>
    <t>（ふりがな）
氏　　名</t>
    <rPh sb="7" eb="8">
      <t>シ</t>
    </rPh>
    <rPh sb="10" eb="11">
      <t>メイ</t>
    </rPh>
    <phoneticPr fontId="37"/>
  </si>
  <si>
    <t>　２　行が不足する場合は、適宜、行を挿入して記入すること。</t>
    <phoneticPr fontId="57"/>
  </si>
  <si>
    <t>（様式第５号の２）</t>
    <phoneticPr fontId="57"/>
  </si>
  <si>
    <t>　本庄市立小・中学校照明器具ＬＥＤ化ＥＳＣＯ事業について、次のとおり質問書を提出します。</t>
    <phoneticPr fontId="37"/>
  </si>
  <si>
    <t>（様式第６号）</t>
    <phoneticPr fontId="37"/>
  </si>
  <si>
    <t>注１　グループの場合は、グループの代表企業名を記載すること。</t>
    <phoneticPr fontId="37"/>
  </si>
  <si>
    <t>　２　質問1件につき、1枚を提出すること。</t>
    <phoneticPr fontId="37"/>
  </si>
  <si>
    <t>[質問内容]</t>
    <phoneticPr fontId="37"/>
  </si>
  <si>
    <t>（様式第７号）</t>
    <phoneticPr fontId="37"/>
  </si>
  <si>
    <t>　次の事業への募集に係る選定の参加を以下の理由により、辞退します。</t>
    <phoneticPr fontId="37"/>
  </si>
  <si>
    <t>[提案辞退理由]</t>
    <rPh sb="1" eb="3">
      <t>テイアン</t>
    </rPh>
    <rPh sb="3" eb="5">
      <t>ジタイ</t>
    </rPh>
    <rPh sb="5" eb="7">
      <t>リユウ</t>
    </rPh>
    <phoneticPr fontId="37"/>
  </si>
  <si>
    <t>注　グループの場合は、グループの代表企業名を記載すること。</t>
    <phoneticPr fontId="37"/>
  </si>
  <si>
    <t>様式第１号</t>
    <phoneticPr fontId="37"/>
  </si>
  <si>
    <t>様式第２号</t>
    <phoneticPr fontId="37"/>
  </si>
  <si>
    <t>様式第３号</t>
    <phoneticPr fontId="37"/>
  </si>
  <si>
    <t>様式第４号の１</t>
    <phoneticPr fontId="37"/>
  </si>
  <si>
    <t>様式第４号の３</t>
    <phoneticPr fontId="37"/>
  </si>
  <si>
    <t>様式第４号の４</t>
    <phoneticPr fontId="37"/>
  </si>
  <si>
    <t>様式第４号の５</t>
    <phoneticPr fontId="37"/>
  </si>
  <si>
    <t>様式第５号の１</t>
    <phoneticPr fontId="37"/>
  </si>
  <si>
    <t>様式第５号の２</t>
    <phoneticPr fontId="37"/>
  </si>
  <si>
    <t>役員等氏名一覧表</t>
    <phoneticPr fontId="37"/>
  </si>
  <si>
    <t>様式第４号の２</t>
    <phoneticPr fontId="37"/>
  </si>
  <si>
    <t>企業概要</t>
    <phoneticPr fontId="37"/>
  </si>
  <si>
    <t>様式第６号</t>
    <phoneticPr fontId="37"/>
  </si>
  <si>
    <t>様式第７号</t>
    <phoneticPr fontId="37"/>
  </si>
  <si>
    <t>様式第８号</t>
    <phoneticPr fontId="37"/>
  </si>
  <si>
    <t>様式第１３号の１</t>
    <phoneticPr fontId="37"/>
  </si>
  <si>
    <t>様式第１３号の２</t>
    <phoneticPr fontId="37"/>
  </si>
  <si>
    <t>（様式第８号）</t>
    <phoneticPr fontId="37"/>
  </si>
  <si>
    <t>提　案　書　提　出　届</t>
    <rPh sb="0" eb="1">
      <t>テイ</t>
    </rPh>
    <rPh sb="2" eb="3">
      <t>アン</t>
    </rPh>
    <rPh sb="4" eb="5">
      <t>ショ</t>
    </rPh>
    <rPh sb="6" eb="7">
      <t>テイ</t>
    </rPh>
    <rPh sb="8" eb="9">
      <t>デ</t>
    </rPh>
    <rPh sb="10" eb="11">
      <t>トドケ</t>
    </rPh>
    <phoneticPr fontId="37"/>
  </si>
  <si>
    <t>　次の事業に関しまして、下記の提案書類を提出いたします。</t>
    <phoneticPr fontId="37"/>
  </si>
  <si>
    <t>該当欄</t>
    <rPh sb="0" eb="2">
      <t>ガイトウ</t>
    </rPh>
    <rPh sb="2" eb="3">
      <t>ラン</t>
    </rPh>
    <phoneticPr fontId="37"/>
  </si>
  <si>
    <t>　２　提出書類について、該当するものの該当欄の□を塗りつぶすこと。</t>
    <phoneticPr fontId="37"/>
  </si>
  <si>
    <t>本庄市立小・中学校照明器具ＬＥＤ化ＥＳＣＯ事業提案</t>
    <rPh sb="0" eb="4">
      <t>ホンジョウシリツ</t>
    </rPh>
    <rPh sb="4" eb="5">
      <t>ショウ</t>
    </rPh>
    <rPh sb="6" eb="9">
      <t>チュウガッコウ</t>
    </rPh>
    <rPh sb="9" eb="11">
      <t>ショウメイ</t>
    </rPh>
    <rPh sb="11" eb="13">
      <t>キグ</t>
    </rPh>
    <rPh sb="16" eb="17">
      <t>カ</t>
    </rPh>
    <rPh sb="21" eb="23">
      <t>ジギョウ</t>
    </rPh>
    <rPh sb="23" eb="25">
      <t>テイアン</t>
    </rPh>
    <phoneticPr fontId="37"/>
  </si>
  <si>
    <t>二酸化炭素排出量</t>
    <rPh sb="7" eb="8">
      <t>リョウ</t>
    </rPh>
    <phoneticPr fontId="66"/>
  </si>
  <si>
    <t>ベース量</t>
    <phoneticPr fontId="65"/>
  </si>
  <si>
    <t>電気料金</t>
    <rPh sb="0" eb="2">
      <t>デンキ</t>
    </rPh>
    <rPh sb="2" eb="4">
      <t>リョウキン</t>
    </rPh>
    <phoneticPr fontId="66"/>
  </si>
  <si>
    <t xml:space="preserve"> kWh／年</t>
    <phoneticPr fontId="66"/>
  </si>
  <si>
    <t xml:space="preserve"> t-CO2／年</t>
    <phoneticPr fontId="66"/>
  </si>
  <si>
    <t>削減量</t>
    <rPh sb="0" eb="2">
      <t>サクゲン</t>
    </rPh>
    <rPh sb="2" eb="3">
      <t>リョウ</t>
    </rPh>
    <phoneticPr fontId="66"/>
  </si>
  <si>
    <t>削減率</t>
    <phoneticPr fontId="66"/>
  </si>
  <si>
    <t>円／年</t>
    <phoneticPr fontId="66"/>
  </si>
  <si>
    <t>kWh／年</t>
    <phoneticPr fontId="66"/>
  </si>
  <si>
    <t>%</t>
    <phoneticPr fontId="66"/>
  </si>
  <si>
    <t>t-CO2／年</t>
    <phoneticPr fontId="65"/>
  </si>
  <si>
    <t>単位</t>
    <rPh sb="0" eb="2">
      <t>タンイ</t>
    </rPh>
    <phoneticPr fontId="65"/>
  </si>
  <si>
    <t>備考</t>
    <rPh sb="0" eb="2">
      <t>ビコウ</t>
    </rPh>
    <phoneticPr fontId="65"/>
  </si>
  <si>
    <t>小学校小計</t>
    <rPh sb="0" eb="3">
      <t>ショウガッコウ</t>
    </rPh>
    <rPh sb="3" eb="5">
      <t>ショウケイ</t>
    </rPh>
    <phoneticPr fontId="65"/>
  </si>
  <si>
    <t>中学校小計</t>
    <rPh sb="0" eb="3">
      <t>チュウガッコウ</t>
    </rPh>
    <rPh sb="3" eb="5">
      <t>ショウケイ</t>
    </rPh>
    <phoneticPr fontId="65"/>
  </si>
  <si>
    <t>合計</t>
    <rPh sb="0" eb="2">
      <t>ゴウケイ</t>
    </rPh>
    <phoneticPr fontId="65"/>
  </si>
  <si>
    <t>【与条件】</t>
    <rPh sb="1" eb="4">
      <t>ヨジョウケン</t>
    </rPh>
    <phoneticPr fontId="65"/>
  </si>
  <si>
    <t>大項目</t>
    <rPh sb="0" eb="1">
      <t>ダイ</t>
    </rPh>
    <rPh sb="1" eb="3">
      <t>コウモク</t>
    </rPh>
    <phoneticPr fontId="65"/>
  </si>
  <si>
    <t>中項目</t>
    <rPh sb="0" eb="1">
      <t>ナカ</t>
    </rPh>
    <rPh sb="1" eb="3">
      <t>コウモク</t>
    </rPh>
    <phoneticPr fontId="65"/>
  </si>
  <si>
    <t>名称</t>
    <rPh sb="0" eb="2">
      <t>メイショウ</t>
    </rPh>
    <phoneticPr fontId="65"/>
  </si>
  <si>
    <t>数量</t>
    <rPh sb="0" eb="2">
      <t>スウリョウ</t>
    </rPh>
    <phoneticPr fontId="65"/>
  </si>
  <si>
    <t>金額</t>
    <rPh sb="0" eb="2">
      <t>キンガク</t>
    </rPh>
    <phoneticPr fontId="65"/>
  </si>
  <si>
    <t>工事費</t>
    <rPh sb="0" eb="3">
      <t>コウジヒ</t>
    </rPh>
    <phoneticPr fontId="65"/>
  </si>
  <si>
    <t>直接工事費</t>
    <rPh sb="0" eb="5">
      <t>チョクセツコウジヒ</t>
    </rPh>
    <phoneticPr fontId="65"/>
  </si>
  <si>
    <t>計</t>
    <rPh sb="0" eb="1">
      <t>ケイ</t>
    </rPh>
    <phoneticPr fontId="65"/>
  </si>
  <si>
    <t>式</t>
    <rPh sb="0" eb="1">
      <t>シキ</t>
    </rPh>
    <phoneticPr fontId="65"/>
  </si>
  <si>
    <t>共通費</t>
    <rPh sb="0" eb="2">
      <t>キョウツウ</t>
    </rPh>
    <rPh sb="2" eb="3">
      <t>ヒ</t>
    </rPh>
    <phoneticPr fontId="65"/>
  </si>
  <si>
    <t>共通仮設費</t>
    <rPh sb="0" eb="2">
      <t>キョウツウ</t>
    </rPh>
    <rPh sb="2" eb="4">
      <t>カセツ</t>
    </rPh>
    <rPh sb="4" eb="5">
      <t>ヒ</t>
    </rPh>
    <phoneticPr fontId="65"/>
  </si>
  <si>
    <t>b</t>
    <phoneticPr fontId="65"/>
  </si>
  <si>
    <t>現場管理費</t>
    <rPh sb="0" eb="2">
      <t>ゲンバ</t>
    </rPh>
    <rPh sb="2" eb="5">
      <t>カンリヒ</t>
    </rPh>
    <phoneticPr fontId="65"/>
  </si>
  <si>
    <t>一般管理費等</t>
    <rPh sb="0" eb="2">
      <t>イッパン</t>
    </rPh>
    <rPh sb="2" eb="5">
      <t>カンリヒ</t>
    </rPh>
    <rPh sb="5" eb="6">
      <t>トウ</t>
    </rPh>
    <phoneticPr fontId="65"/>
  </si>
  <si>
    <t>工事価格</t>
    <phoneticPr fontId="65"/>
  </si>
  <si>
    <t>詳細設計費</t>
    <rPh sb="0" eb="2">
      <t>ショウサイ</t>
    </rPh>
    <rPh sb="2" eb="4">
      <t>セッケイ</t>
    </rPh>
    <rPh sb="4" eb="5">
      <t>ヒ</t>
    </rPh>
    <phoneticPr fontId="65"/>
  </si>
  <si>
    <t>消費税額</t>
    <rPh sb="0" eb="3">
      <t>ショウヒゼイ</t>
    </rPh>
    <rPh sb="3" eb="4">
      <t>ガク</t>
    </rPh>
    <phoneticPr fontId="65"/>
  </si>
  <si>
    <t>k</t>
    <phoneticPr fontId="65"/>
  </si>
  <si>
    <t>l</t>
    <phoneticPr fontId="65"/>
  </si>
  <si>
    <t>総事業費</t>
    <rPh sb="0" eb="4">
      <t>ソウジギョウヒ</t>
    </rPh>
    <phoneticPr fontId="65"/>
  </si>
  <si>
    <t>旭小学校</t>
    <phoneticPr fontId="57"/>
  </si>
  <si>
    <t>北泉小学校</t>
    <phoneticPr fontId="57"/>
  </si>
  <si>
    <t>本庄南小学校</t>
    <phoneticPr fontId="57"/>
  </si>
  <si>
    <t>中央小学校</t>
    <phoneticPr fontId="57"/>
  </si>
  <si>
    <t>児玉小学校</t>
    <phoneticPr fontId="57"/>
  </si>
  <si>
    <t>金屋小学校</t>
    <phoneticPr fontId="57"/>
  </si>
  <si>
    <t>秋平小学校</t>
    <phoneticPr fontId="57"/>
  </si>
  <si>
    <t>共和小学校</t>
    <phoneticPr fontId="57"/>
  </si>
  <si>
    <t>本庄東中学校</t>
    <phoneticPr fontId="57"/>
  </si>
  <si>
    <t>本庄西中学校</t>
    <phoneticPr fontId="57"/>
  </si>
  <si>
    <t>本庄南中学校</t>
    <phoneticPr fontId="57"/>
  </si>
  <si>
    <t>児玉中学校</t>
    <phoneticPr fontId="57"/>
  </si>
  <si>
    <t>提案総括書－２　　　（総事業費算出表）</t>
    <rPh sb="11" eb="15">
      <t>ソウジギョウヒ</t>
    </rPh>
    <rPh sb="15" eb="17">
      <t>サンシュツ</t>
    </rPh>
    <rPh sb="17" eb="18">
      <t>ヒョウ</t>
    </rPh>
    <phoneticPr fontId="37"/>
  </si>
  <si>
    <t>①　提 案 総 括 表－２</t>
    <phoneticPr fontId="57"/>
  </si>
  <si>
    <t>①　提 案 総 括 表－３</t>
    <phoneticPr fontId="57"/>
  </si>
  <si>
    <t>ｂ．総事業費算出表</t>
    <phoneticPr fontId="57"/>
  </si>
  <si>
    <t>提案総括書－３　　　（電力使用削減量等総括表）</t>
    <rPh sb="11" eb="13">
      <t>デンリョク</t>
    </rPh>
    <rPh sb="13" eb="15">
      <t>シヨウ</t>
    </rPh>
    <rPh sb="15" eb="17">
      <t>サクゲン</t>
    </rPh>
    <rPh sb="17" eb="18">
      <t>リョウ</t>
    </rPh>
    <rPh sb="18" eb="19">
      <t>トウ</t>
    </rPh>
    <rPh sb="19" eb="22">
      <t>ソウカツヒョウ</t>
    </rPh>
    <phoneticPr fontId="37"/>
  </si>
  <si>
    <t>※金額は、すべて税込表示</t>
    <phoneticPr fontId="57"/>
  </si>
  <si>
    <t>②　技 術 提 案 書　－１</t>
    <rPh sb="2" eb="3">
      <t>ワザ</t>
    </rPh>
    <rPh sb="4" eb="5">
      <t>ジュツ</t>
    </rPh>
    <rPh sb="6" eb="7">
      <t>ツツミ</t>
    </rPh>
    <rPh sb="8" eb="9">
      <t>アン</t>
    </rPh>
    <rPh sb="10" eb="11">
      <t>ショ</t>
    </rPh>
    <phoneticPr fontId="37"/>
  </si>
  <si>
    <t>（様式第１３号の２）</t>
    <phoneticPr fontId="57"/>
  </si>
  <si>
    <t>年度</t>
    <rPh sb="0" eb="2">
      <t>ネンド</t>
    </rPh>
    <phoneticPr fontId="37"/>
  </si>
  <si>
    <t>令和８年
（２０２６年）</t>
    <rPh sb="0" eb="2">
      <t>レイワ</t>
    </rPh>
    <rPh sb="3" eb="4">
      <t>ネン</t>
    </rPh>
    <rPh sb="10" eb="11">
      <t>ネン</t>
    </rPh>
    <phoneticPr fontId="37"/>
  </si>
  <si>
    <t>令和９年
（２０２７年）</t>
    <rPh sb="0" eb="2">
      <t>レイワ</t>
    </rPh>
    <rPh sb="3" eb="4">
      <t>ネン</t>
    </rPh>
    <rPh sb="10" eb="11">
      <t>ネン</t>
    </rPh>
    <phoneticPr fontId="37"/>
  </si>
  <si>
    <t>令和１０年
（２０２８年）</t>
    <rPh sb="0" eb="2">
      <t>レイワ</t>
    </rPh>
    <rPh sb="4" eb="5">
      <t>ネン</t>
    </rPh>
    <rPh sb="11" eb="12">
      <t>ネン</t>
    </rPh>
    <phoneticPr fontId="37"/>
  </si>
  <si>
    <t>初年度</t>
    <rPh sb="0" eb="3">
      <t>ショネンド</t>
    </rPh>
    <phoneticPr fontId="37"/>
  </si>
  <si>
    <t>２年度</t>
    <rPh sb="1" eb="3">
      <t>ネンド</t>
    </rPh>
    <phoneticPr fontId="37"/>
  </si>
  <si>
    <t>３年度</t>
    <rPh sb="1" eb="3">
      <t>ネンド</t>
    </rPh>
    <phoneticPr fontId="37"/>
  </si>
  <si>
    <t>合計
（令和８～１０年）</t>
    <rPh sb="0" eb="2">
      <t>ゴウケイ</t>
    </rPh>
    <rPh sb="4" eb="6">
      <t>レイワ</t>
    </rPh>
    <rPh sb="10" eb="11">
      <t>ネン</t>
    </rPh>
    <phoneticPr fontId="37"/>
  </si>
  <si>
    <t>記号</t>
    <rPh sb="0" eb="2">
      <t>キゴウ</t>
    </rPh>
    <phoneticPr fontId="37"/>
  </si>
  <si>
    <t>現地調査費</t>
    <rPh sb="0" eb="2">
      <t>ゲンチ</t>
    </rPh>
    <rPh sb="2" eb="4">
      <t>チョウサ</t>
    </rPh>
    <rPh sb="4" eb="5">
      <t>ヒ</t>
    </rPh>
    <phoneticPr fontId="65"/>
  </si>
  <si>
    <t>m</t>
    <phoneticPr fontId="65"/>
  </si>
  <si>
    <t>n=k+m</t>
    <phoneticPr fontId="65"/>
  </si>
  <si>
    <t>b</t>
    <phoneticPr fontId="37"/>
  </si>
  <si>
    <t>c</t>
    <phoneticPr fontId="37"/>
  </si>
  <si>
    <t>　計測・検証費（１年６か月）</t>
    <rPh sb="1" eb="3">
      <t>ケイソク</t>
    </rPh>
    <rPh sb="4" eb="6">
      <t>ケンショウ</t>
    </rPh>
    <rPh sb="6" eb="7">
      <t>ヒ</t>
    </rPh>
    <rPh sb="9" eb="10">
      <t>ネン</t>
    </rPh>
    <rPh sb="12" eb="13">
      <t>ゲツ</t>
    </rPh>
    <phoneticPr fontId="37"/>
  </si>
  <si>
    <t>（様式第９号の１）</t>
    <phoneticPr fontId="37"/>
  </si>
  <si>
    <t>（様式第９号の２）</t>
    <phoneticPr fontId="37"/>
  </si>
  <si>
    <t>ｂ.　作業体制</t>
    <rPh sb="3" eb="5">
      <t>サギョウ</t>
    </rPh>
    <rPh sb="5" eb="7">
      <t>タイセイ</t>
    </rPh>
    <phoneticPr fontId="37"/>
  </si>
  <si>
    <t>辞退</t>
    <rPh sb="0" eb="2">
      <t>ジタイ</t>
    </rPh>
    <phoneticPr fontId="37"/>
  </si>
  <si>
    <t>提案書提出時</t>
    <rPh sb="0" eb="3">
      <t>テイアンショ</t>
    </rPh>
    <rPh sb="3" eb="6">
      <t>テイシュツジ</t>
    </rPh>
    <phoneticPr fontId="37"/>
  </si>
  <si>
    <t>⑥市内事業者の活用に関する提案書</t>
    <rPh sb="1" eb="3">
      <t>シナイ</t>
    </rPh>
    <rPh sb="3" eb="6">
      <t>ジギョウシャ</t>
    </rPh>
    <rPh sb="7" eb="9">
      <t>カツヨウ</t>
    </rPh>
    <rPh sb="10" eb="11">
      <t>カン</t>
    </rPh>
    <rPh sb="13" eb="16">
      <t>テイアンショ</t>
    </rPh>
    <phoneticPr fontId="37"/>
  </si>
  <si>
    <t>⑥　市内事業者の活用に関する提案書</t>
    <phoneticPr fontId="57"/>
  </si>
  <si>
    <t>⑥市内事業者の活用に関する提案書</t>
    <phoneticPr fontId="37"/>
  </si>
  <si>
    <t>CO2排出係数</t>
    <rPh sb="3" eb="5">
      <t>ハイシュツ</t>
    </rPh>
    <rPh sb="5" eb="7">
      <t>ケイスウ</t>
    </rPh>
    <phoneticPr fontId="65"/>
  </si>
  <si>
    <t>電力単価</t>
    <phoneticPr fontId="57"/>
  </si>
  <si>
    <t>[t-CO2/kWh]</t>
    <phoneticPr fontId="57"/>
  </si>
  <si>
    <t>[円/kWh]</t>
    <phoneticPr fontId="57"/>
  </si>
  <si>
    <t>（様式第９号の３）</t>
    <rPh sb="1" eb="3">
      <t>ヨウシキ</t>
    </rPh>
    <rPh sb="3" eb="4">
      <t>ダイ</t>
    </rPh>
    <rPh sb="5" eb="6">
      <t>ゴウ</t>
    </rPh>
    <phoneticPr fontId="65"/>
  </si>
  <si>
    <t>（様式第９号の４）</t>
    <rPh sb="1" eb="3">
      <t>ヨウシキ</t>
    </rPh>
    <rPh sb="3" eb="4">
      <t>ダイ</t>
    </rPh>
    <rPh sb="5" eb="6">
      <t>ゴウ</t>
    </rPh>
    <phoneticPr fontId="65"/>
  </si>
  <si>
    <t>（様式第１０号の１）</t>
    <phoneticPr fontId="37"/>
  </si>
  <si>
    <t>（様式第１０号の４）</t>
    <phoneticPr fontId="57"/>
  </si>
  <si>
    <t>（様式第１０号の５）</t>
    <phoneticPr fontId="57"/>
  </si>
  <si>
    <t>（様式第１１号の１）</t>
    <phoneticPr fontId="37"/>
  </si>
  <si>
    <t>（様式第１１号の２）</t>
    <phoneticPr fontId="57"/>
  </si>
  <si>
    <t>（様式第１２号の１）</t>
    <phoneticPr fontId="37"/>
  </si>
  <si>
    <t>（様式第１２号の２）</t>
    <phoneticPr fontId="57"/>
  </si>
  <si>
    <t>（様式第１３号の１）</t>
    <phoneticPr fontId="37"/>
  </si>
  <si>
    <t>（様式第１４号の１）</t>
    <phoneticPr fontId="37"/>
  </si>
  <si>
    <t>（様式第１４号の２）</t>
    <phoneticPr fontId="57"/>
  </si>
  <si>
    <t>様式第９号の１</t>
    <phoneticPr fontId="37"/>
  </si>
  <si>
    <t>提案総括書表紙</t>
    <rPh sb="5" eb="7">
      <t>ヒョウシ</t>
    </rPh>
    <phoneticPr fontId="37"/>
  </si>
  <si>
    <t>様式第９号の２</t>
    <phoneticPr fontId="37"/>
  </si>
  <si>
    <t>様式第９号の３</t>
    <phoneticPr fontId="37"/>
  </si>
  <si>
    <t>様式第９号の４</t>
    <phoneticPr fontId="37"/>
  </si>
  <si>
    <t>様式第１０号の１</t>
    <phoneticPr fontId="37"/>
  </si>
  <si>
    <t>技術提案書表紙</t>
    <rPh sb="5" eb="7">
      <t>ヒョウシ</t>
    </rPh>
    <phoneticPr fontId="37"/>
  </si>
  <si>
    <t>様式第１０号の２</t>
    <phoneticPr fontId="37"/>
  </si>
  <si>
    <t>（様式第１０号の２）</t>
    <phoneticPr fontId="57"/>
  </si>
  <si>
    <t>ａ.　使用照明器具提案書</t>
    <phoneticPr fontId="37"/>
  </si>
  <si>
    <t>（様式第１０号の３）</t>
    <phoneticPr fontId="57"/>
  </si>
  <si>
    <t>様式第１０号の３</t>
    <phoneticPr fontId="37"/>
  </si>
  <si>
    <t>様式第１０号の４</t>
    <phoneticPr fontId="37"/>
  </si>
  <si>
    <t>様式第１０号の５</t>
    <phoneticPr fontId="37"/>
  </si>
  <si>
    <t>技術提案書－１　　　（使用照明器具提案書）</t>
    <rPh sb="11" eb="13">
      <t>シヨウ</t>
    </rPh>
    <rPh sb="13" eb="15">
      <t>ショウメイ</t>
    </rPh>
    <rPh sb="15" eb="17">
      <t>キグ</t>
    </rPh>
    <rPh sb="17" eb="20">
      <t>テイアンショ</t>
    </rPh>
    <phoneticPr fontId="37"/>
  </si>
  <si>
    <t>様式第１１号の２</t>
    <phoneticPr fontId="37"/>
  </si>
  <si>
    <t>様式第１１号の１</t>
    <phoneticPr fontId="37"/>
  </si>
  <si>
    <t>計測・検証等提案書表紙</t>
    <rPh sb="9" eb="11">
      <t>ヒョウシ</t>
    </rPh>
    <phoneticPr fontId="37"/>
  </si>
  <si>
    <t>様式第１２号の１</t>
    <phoneticPr fontId="37"/>
  </si>
  <si>
    <t>様式第１２号の２</t>
    <phoneticPr fontId="37"/>
  </si>
  <si>
    <t>様式第１４号の１</t>
    <phoneticPr fontId="37"/>
  </si>
  <si>
    <t>様式第１４号の２</t>
    <phoneticPr fontId="37"/>
  </si>
  <si>
    <t>市内事業者の活用に関する提案書表紙</t>
    <rPh sb="0" eb="2">
      <t>シナイ</t>
    </rPh>
    <rPh sb="2" eb="5">
      <t>ジギョウシャ</t>
    </rPh>
    <rPh sb="6" eb="8">
      <t>カツヨウ</t>
    </rPh>
    <rPh sb="9" eb="10">
      <t>カン</t>
    </rPh>
    <rPh sb="12" eb="15">
      <t>テイアンショ</t>
    </rPh>
    <rPh sb="15" eb="17">
      <t>ヒョウシ</t>
    </rPh>
    <phoneticPr fontId="37"/>
  </si>
  <si>
    <t>市内事業者の活用に関する提案書</t>
    <phoneticPr fontId="37"/>
  </si>
  <si>
    <t>調査設計費</t>
    <rPh sb="0" eb="2">
      <t>チョウサ</t>
    </rPh>
    <rPh sb="2" eb="4">
      <t>セッケイ</t>
    </rPh>
    <rPh sb="4" eb="5">
      <t>ヒ</t>
    </rPh>
    <phoneticPr fontId="65"/>
  </si>
  <si>
    <t>a</t>
    <phoneticPr fontId="65"/>
  </si>
  <si>
    <t>c=a+b</t>
    <phoneticPr fontId="65"/>
  </si>
  <si>
    <t>調査設計費・工事費小計</t>
    <rPh sb="0" eb="2">
      <t>チョウサ</t>
    </rPh>
    <rPh sb="2" eb="5">
      <t>セッケイヒ</t>
    </rPh>
    <rPh sb="6" eb="8">
      <t>コウジ</t>
    </rPh>
    <rPh sb="8" eb="9">
      <t>ヒ</t>
    </rPh>
    <rPh sb="9" eb="11">
      <t>ショウケイ</t>
    </rPh>
    <phoneticPr fontId="65"/>
  </si>
  <si>
    <t>d=1～13の合計</t>
    <rPh sb="7" eb="9">
      <t>ゴウケイ</t>
    </rPh>
    <phoneticPr fontId="65"/>
  </si>
  <si>
    <t>e</t>
    <phoneticPr fontId="65"/>
  </si>
  <si>
    <t>f</t>
    <phoneticPr fontId="65"/>
  </si>
  <si>
    <t>g</t>
    <phoneticPr fontId="65"/>
  </si>
  <si>
    <t>h=e～gの合計</t>
    <rPh sb="6" eb="8">
      <t>ゴウケイ</t>
    </rPh>
    <phoneticPr fontId="65"/>
  </si>
  <si>
    <t>調査設計費・工事費合計</t>
    <rPh sb="9" eb="11">
      <t>ゴウケイ</t>
    </rPh>
    <phoneticPr fontId="65"/>
  </si>
  <si>
    <t>計測・検証費</t>
    <rPh sb="0" eb="2">
      <t>ケイソク</t>
    </rPh>
    <rPh sb="3" eb="5">
      <t>ケンショウ</t>
    </rPh>
    <rPh sb="5" eb="6">
      <t>ヒ</t>
    </rPh>
    <phoneticPr fontId="65"/>
  </si>
  <si>
    <t>計測・検証費小計</t>
    <rPh sb="0" eb="2">
      <t>ケイソク</t>
    </rPh>
    <rPh sb="3" eb="5">
      <t>ケンショウ</t>
    </rPh>
    <rPh sb="5" eb="6">
      <t>ヒ</t>
    </rPh>
    <rPh sb="6" eb="8">
      <t>ショウケイ</t>
    </rPh>
    <phoneticPr fontId="65"/>
  </si>
  <si>
    <t>計測・検証費合計</t>
    <rPh sb="0" eb="2">
      <t>ケイソク</t>
    </rPh>
    <rPh sb="3" eb="5">
      <t>ケンショウ</t>
    </rPh>
    <rPh sb="6" eb="8">
      <t>ゴウケイ</t>
    </rPh>
    <phoneticPr fontId="65"/>
  </si>
  <si>
    <t>※設置工事費、撤去・処分、直接仮設含む</t>
    <rPh sb="1" eb="5">
      <t>セッチコウジ</t>
    </rPh>
    <rPh sb="5" eb="6">
      <t>ヒ</t>
    </rPh>
    <rPh sb="7" eb="9">
      <t>テッキョ</t>
    </rPh>
    <rPh sb="10" eb="12">
      <t>ショブン</t>
    </rPh>
    <rPh sb="13" eb="17">
      <t>チョクセツカセツ</t>
    </rPh>
    <rPh sb="17" eb="18">
      <t>フク</t>
    </rPh>
    <phoneticPr fontId="65"/>
  </si>
  <si>
    <t>電気使用量</t>
    <rPh sb="0" eb="2">
      <t>デンキ</t>
    </rPh>
    <rPh sb="2" eb="5">
      <t>シヨウリョウ</t>
    </rPh>
    <phoneticPr fontId="66"/>
  </si>
  <si>
    <t>ｃ．電気使用削減量等総括表</t>
    <rPh sb="2" eb="4">
      <t>デンキ</t>
    </rPh>
    <rPh sb="4" eb="6">
      <t>シヨウ</t>
    </rPh>
    <rPh sb="6" eb="8">
      <t>サクゲン</t>
    </rPh>
    <rPh sb="8" eb="9">
      <t>リョウ</t>
    </rPh>
    <rPh sb="9" eb="10">
      <t>トウ</t>
    </rPh>
    <rPh sb="10" eb="13">
      <t>ソウカツヒョウ</t>
    </rPh>
    <phoneticPr fontId="57"/>
  </si>
  <si>
    <t>対象施設</t>
    <rPh sb="0" eb="2">
      <t>タイショウ</t>
    </rPh>
    <rPh sb="2" eb="4">
      <t>シセツ</t>
    </rPh>
    <phoneticPr fontId="66"/>
  </si>
  <si>
    <t>②　技 術 提 案 書　－４</t>
    <rPh sb="2" eb="3">
      <t>ワザ</t>
    </rPh>
    <rPh sb="4" eb="5">
      <t>ジュツ</t>
    </rPh>
    <rPh sb="6" eb="7">
      <t>ツツミ</t>
    </rPh>
    <rPh sb="8" eb="9">
      <t>アン</t>
    </rPh>
    <rPh sb="10" eb="11">
      <t>ショ</t>
    </rPh>
    <phoneticPr fontId="37"/>
  </si>
  <si>
    <t>ｄ.　追加提案書</t>
    <rPh sb="3" eb="5">
      <t>ツイカ</t>
    </rPh>
    <rPh sb="5" eb="8">
      <t>テイアンショ</t>
    </rPh>
    <phoneticPr fontId="37"/>
  </si>
  <si>
    <t>技術提案書－４　　　（追加提案書）</t>
    <rPh sb="11" eb="13">
      <t>ツイカ</t>
    </rPh>
    <phoneticPr fontId="37"/>
  </si>
  <si>
    <t>③事業費計画書</t>
    <rPh sb="1" eb="3">
      <t>ジギョウ</t>
    </rPh>
    <rPh sb="3" eb="4">
      <t>ヒ</t>
    </rPh>
    <rPh sb="4" eb="7">
      <t>ケイカクショ</t>
    </rPh>
    <phoneticPr fontId="37"/>
  </si>
  <si>
    <t>③　事業費計画書</t>
    <rPh sb="2" eb="4">
      <t>ジギョウ</t>
    </rPh>
    <rPh sb="4" eb="5">
      <t>ヒ</t>
    </rPh>
    <rPh sb="5" eb="8">
      <t>ケイカクショ</t>
    </rPh>
    <phoneticPr fontId="37"/>
  </si>
  <si>
    <t>事業費合計</t>
    <rPh sb="0" eb="3">
      <t>ジギョウヒ</t>
    </rPh>
    <rPh sb="3" eb="5">
      <t>ゴウケイ</t>
    </rPh>
    <phoneticPr fontId="37"/>
  </si>
  <si>
    <t>注１　全て消費税込みで記載すること。</t>
    <rPh sb="0" eb="1">
      <t>チュウ</t>
    </rPh>
    <phoneticPr fontId="37"/>
  </si>
  <si>
    <t>　２　様式第９号の３との整合を図ること。</t>
    <rPh sb="3" eb="5">
      <t>ヨウシキ</t>
    </rPh>
    <rPh sb="5" eb="6">
      <t>ダイ</t>
    </rPh>
    <rPh sb="7" eb="8">
      <t>ゴウ</t>
    </rPh>
    <rPh sb="12" eb="14">
      <t>セイゴウ</t>
    </rPh>
    <rPh sb="15" eb="16">
      <t>ハカ</t>
    </rPh>
    <phoneticPr fontId="37"/>
  </si>
  <si>
    <t>④計測・検証提案書</t>
    <rPh sb="1" eb="3">
      <t>ケイソク</t>
    </rPh>
    <rPh sb="4" eb="6">
      <t>ケンショウ</t>
    </rPh>
    <rPh sb="6" eb="9">
      <t>テイアンショ</t>
    </rPh>
    <phoneticPr fontId="37"/>
  </si>
  <si>
    <t>（２）その他特記事項</t>
    <phoneticPr fontId="37"/>
  </si>
  <si>
    <t>（１）省エネルギー効果の計測・検証計画書</t>
    <rPh sb="12" eb="14">
      <t>ケイソク</t>
    </rPh>
    <rPh sb="17" eb="20">
      <t>ケイカクショ</t>
    </rPh>
    <phoneticPr fontId="37"/>
  </si>
  <si>
    <t>省エネルギー効果の計測・検証方法</t>
    <rPh sb="9" eb="11">
      <t>ケイソク</t>
    </rPh>
    <phoneticPr fontId="37"/>
  </si>
  <si>
    <t>　省エネルギー効果の計測・検証方法について記述すること。</t>
    <rPh sb="1" eb="2">
      <t>ショウ</t>
    </rPh>
    <rPh sb="7" eb="9">
      <t>コウカ</t>
    </rPh>
    <rPh sb="10" eb="12">
      <t>ケイソク</t>
    </rPh>
    <rPh sb="13" eb="15">
      <t>ケンショウ</t>
    </rPh>
    <rPh sb="15" eb="17">
      <t>ホウホウ</t>
    </rPh>
    <rPh sb="21" eb="23">
      <t>キジュツ</t>
    </rPh>
    <phoneticPr fontId="37"/>
  </si>
  <si>
    <t>　計測・検証業務を行う上で、工夫している点があれば記述すること。</t>
    <phoneticPr fontId="37"/>
  </si>
  <si>
    <t>　提案する照明器具に関して、主な照明器具の選定理由、使用する照明器具の図、当該照明器具に関するエネルギー消費状況の評価内容、その他照明器具の仕様に基づいた内容説明、数値的根拠について記載すること。</t>
    <phoneticPr fontId="57"/>
  </si>
  <si>
    <t xml:space="preserve"> 　本事業のスケジュールを記載すること。また、工程管理において特に重要と判断する事項について提案があれば記載すること。</t>
    <phoneticPr fontId="37"/>
  </si>
  <si>
    <t>⑤　業務工程計画書</t>
    <rPh sb="2" eb="4">
      <t>ギョウム</t>
    </rPh>
    <rPh sb="6" eb="9">
      <t>ケイカクショ</t>
    </rPh>
    <phoneticPr fontId="37"/>
  </si>
  <si>
    <t>業務工程計画書表紙</t>
    <rPh sb="0" eb="2">
      <t>ギョウム</t>
    </rPh>
    <rPh sb="2" eb="4">
      <t>コウテイ</t>
    </rPh>
    <rPh sb="4" eb="7">
      <t>ケイカクショ</t>
    </rPh>
    <rPh sb="7" eb="9">
      <t>ヒョウシ</t>
    </rPh>
    <phoneticPr fontId="37"/>
  </si>
  <si>
    <t>業務工程計画書</t>
    <phoneticPr fontId="37"/>
  </si>
  <si>
    <t>なお、この参加表明書及び添付書類の全ての記載事項は、事実と相違ないことを誓約します。</t>
    <rPh sb="36" eb="38">
      <t>セイヤク</t>
    </rPh>
    <phoneticPr fontId="37"/>
  </si>
  <si>
    <t>　万一、提案者である××××××において、ＥＳＣＯ事業の遂行に支障のある場合には、</t>
    <rPh sb="1" eb="3">
      <t>マンイチ</t>
    </rPh>
    <rPh sb="4" eb="7">
      <t>テイアンシャ</t>
    </rPh>
    <rPh sb="25" eb="27">
      <t>ジギョウ</t>
    </rPh>
    <rPh sb="28" eb="30">
      <t>スイコウ</t>
    </rPh>
    <rPh sb="31" eb="33">
      <t>シショウ</t>
    </rPh>
    <rPh sb="36" eb="38">
      <t>バアイ</t>
    </rPh>
    <phoneticPr fontId="37"/>
  </si>
  <si>
    <t>○○○○○○は保証人として責任を持って事業を遂行し、本庄市立小・中学校照明器具ＬＥＤ化</t>
    <rPh sb="7" eb="10">
      <t>ホショウニン</t>
    </rPh>
    <rPh sb="13" eb="15">
      <t>セキニン</t>
    </rPh>
    <rPh sb="16" eb="17">
      <t>モ</t>
    </rPh>
    <rPh sb="19" eb="21">
      <t>ジギョウ</t>
    </rPh>
    <rPh sb="22" eb="24">
      <t>スイコウ</t>
    </rPh>
    <rPh sb="26" eb="30">
      <t>ホンジョウシリツ</t>
    </rPh>
    <rPh sb="30" eb="31">
      <t>ショウ</t>
    </rPh>
    <rPh sb="32" eb="35">
      <t>チュウガッコウ</t>
    </rPh>
    <rPh sb="35" eb="37">
      <t>ショウメイ</t>
    </rPh>
    <rPh sb="37" eb="39">
      <t>キグ</t>
    </rPh>
    <rPh sb="42" eb="43">
      <t>カ</t>
    </rPh>
    <phoneticPr fontId="37"/>
  </si>
  <si>
    <t>ＥＳＣＯ事業の運営に支障を及ぼさないために、市と××××××が締結したＥＳＣＯ事業契約に</t>
    <rPh sb="31" eb="33">
      <t>テイケツ</t>
    </rPh>
    <rPh sb="39" eb="41">
      <t>ジギョウ</t>
    </rPh>
    <rPh sb="41" eb="43">
      <t>ケイヤク</t>
    </rPh>
    <phoneticPr fontId="37"/>
  </si>
  <si>
    <t>国税、地方税に未納の税額がある。</t>
    <phoneticPr fontId="37"/>
  </si>
  <si>
    <t>二級建築士</t>
    <rPh sb="0" eb="2">
      <t>ニキュウ</t>
    </rPh>
    <rPh sb="2" eb="5">
      <t>ケンチクシ</t>
    </rPh>
    <phoneticPr fontId="37"/>
  </si>
  <si>
    <t>１　市長は、応募者が排除対象者であるか否かの確認のため、別紙「役員等氏名一覧表（様式第５号</t>
    <phoneticPr fontId="37"/>
  </si>
  <si>
    <t>　提案の全体像がわかるように概要を記載するとともに、創意工夫している点について記載する</t>
    <rPh sb="1" eb="3">
      <t>テイアン</t>
    </rPh>
    <rPh sb="4" eb="7">
      <t>ゼンタイゾウ</t>
    </rPh>
    <rPh sb="14" eb="16">
      <t>ガイヨウ</t>
    </rPh>
    <rPh sb="17" eb="19">
      <t>キサイ</t>
    </rPh>
    <rPh sb="26" eb="28">
      <t>ソウイ</t>
    </rPh>
    <rPh sb="28" eb="30">
      <t>クフウ</t>
    </rPh>
    <rPh sb="34" eb="35">
      <t>テン</t>
    </rPh>
    <rPh sb="39" eb="41">
      <t>キサイ</t>
    </rPh>
    <phoneticPr fontId="37"/>
  </si>
  <si>
    <t>こと。</t>
  </si>
  <si>
    <t>　本工事を確実に進めていくにあたり、作業体制を記載すること。また、作業責任者（現場代理人）、実施メンバーの選定基準・スキル・技術教育体制、安全管理体制・安全教育体制、緊急時連絡体制についても記載すること。</t>
    <phoneticPr fontId="37"/>
  </si>
  <si>
    <t>（以下「排除対象者」という。）に該当しないことを誓約し、下記について確認・同意します。</t>
    <phoneticPr fontId="37"/>
  </si>
  <si>
    <t>（非常勤役員を含む。）並びに支配人及び支店又は営業所の代表者をいう。</t>
  </si>
  <si>
    <t>たり、本庄市暴力団排除条例第２条第１号、第２号及び同条例第３条第２項に規定する暴力団関係者</t>
    <rPh sb="23" eb="24">
      <t>オヨ</t>
    </rPh>
    <phoneticPr fontId="37"/>
  </si>
  <si>
    <t>※　役員等とは、個人である場合は支配人及び支店又は営業所の代表者、法人である場合はその役員</t>
    <phoneticPr fontId="57"/>
  </si>
  <si>
    <t>　　の２）」に記載された情報を、必要に応じ警察に照会する。</t>
    <phoneticPr fontId="37"/>
  </si>
  <si>
    <t>民事再生法（平成１１年法律第２２５号）第２１条の規定に基づく再生手続開始の申立てをしている又は申立てをなされている。</t>
    <phoneticPr fontId="37"/>
  </si>
  <si>
    <t>公告の日から優先交渉権者決定の日までの間に、営業停止処分又は本市の指名停止措置若しくは、競争入札参加資格の取り消しを受けている。</t>
    <phoneticPr fontId="37"/>
  </si>
  <si>
    <t>（定義）</t>
    <rPh sb="1" eb="3">
      <t>テイギ</t>
    </rPh>
    <phoneticPr fontId="57"/>
  </si>
  <si>
    <t>第2条　この条例において、次の各号に掲げる用語の意義は、当該各号に定めるところによる。</t>
    <phoneticPr fontId="57"/>
  </si>
  <si>
    <t>(2)　暴力団員　法第2条第6号に規定する暴力団員をいう。</t>
  </si>
  <si>
    <t>本庄市暴力団排除条例（抜粋）</t>
    <rPh sb="0" eb="2">
      <t>ホンジョウ</t>
    </rPh>
    <rPh sb="2" eb="3">
      <t>シ</t>
    </rPh>
    <rPh sb="3" eb="6">
      <t>ボウリョクダン</t>
    </rPh>
    <rPh sb="6" eb="8">
      <t>ハイジョ</t>
    </rPh>
    <rPh sb="8" eb="10">
      <t>ジョウレイ</t>
    </rPh>
    <rPh sb="11" eb="13">
      <t>バッスイ</t>
    </rPh>
    <phoneticPr fontId="57"/>
  </si>
  <si>
    <t>(1)　暴力団　暴力団員による不当な行為の防止等に関する法律(平成3年法律第77号。次号にお</t>
    <phoneticPr fontId="37"/>
  </si>
  <si>
    <t>いて「法」という。)第2条第2号に規定する暴力団をいう。</t>
  </si>
  <si>
    <t>(基本理念)</t>
  </si>
  <si>
    <t>第3条</t>
    <phoneticPr fontId="37"/>
  </si>
  <si>
    <t>2　何人も、暴力団員又は暴力団関係者(暴力団の活動若しくは運営に積極的に協力し、又は関</t>
    <phoneticPr fontId="37"/>
  </si>
  <si>
    <t>与する者その他の暴力団又は暴力団員と密接な関係を有する者をいう。)と不適切な関係を有</t>
    <phoneticPr fontId="37"/>
  </si>
  <si>
    <t>しないようにしなければならない。</t>
    <phoneticPr fontId="37"/>
  </si>
  <si>
    <t>(市の事業における措置)</t>
    <phoneticPr fontId="37"/>
  </si>
  <si>
    <t>ずるものとする。</t>
    <phoneticPr fontId="37"/>
  </si>
  <si>
    <t>第6条　市は、公共工事その他の事業により暴力団を利することとならないよう必要な措置を講</t>
    <phoneticPr fontId="37"/>
  </si>
  <si>
    <t>令和4～6年度平均値</t>
    <rPh sb="0" eb="2">
      <t>レイワ</t>
    </rPh>
    <rPh sb="5" eb="6">
      <t>ネン</t>
    </rPh>
    <rPh sb="7" eb="9">
      <t>ヘイキン</t>
    </rPh>
    <rPh sb="9" eb="10">
      <t>アタイ</t>
    </rPh>
    <phoneticPr fontId="65"/>
  </si>
  <si>
    <t>事業費計画書表紙</t>
    <rPh sb="2" eb="3">
      <t>ヒ</t>
    </rPh>
    <rPh sb="6" eb="8">
      <t>ヒョウシ</t>
    </rPh>
    <phoneticPr fontId="37"/>
  </si>
  <si>
    <t>③事業費計画書</t>
    <rPh sb="4" eb="7">
      <t>ケイカクショ</t>
    </rPh>
    <phoneticPr fontId="37"/>
  </si>
  <si>
    <t>計測・検証提案書　　（計測・検証計画書）</t>
    <rPh sb="0" eb="2">
      <t>ケイソク</t>
    </rPh>
    <rPh sb="3" eb="5">
      <t>ケンショウ</t>
    </rPh>
    <phoneticPr fontId="37"/>
  </si>
  <si>
    <t>事業費計画書　　　　（事業費計画書）</t>
    <rPh sb="3" eb="6">
      <t>ケイカクショ</t>
    </rPh>
    <rPh sb="13" eb="14">
      <t>ヒ</t>
    </rPh>
    <phoneticPr fontId="37"/>
  </si>
  <si>
    <t>⑤業務工程計画書</t>
    <rPh sb="1" eb="3">
      <t>ギョウム</t>
    </rPh>
    <rPh sb="3" eb="5">
      <t>コウテイ</t>
    </rPh>
    <rPh sb="5" eb="8">
      <t>ケイカクショ</t>
    </rPh>
    <phoneticPr fontId="37"/>
  </si>
  <si>
    <t>公告の日から優先交渉権者決定の日までの間に、本庄市の締結する契約からの暴力団排除措置に関する要綱（平成１８年本庄市告示第２３号）に基づく指名除外の措置を受けている。</t>
    <rPh sb="68" eb="70">
      <t>シメイ</t>
    </rPh>
    <phoneticPr fontId="37"/>
  </si>
  <si>
    <t>会社更生法（平成１４年法律第１５４号）第１７条の規定に基づく更生手続開始の申立てをしている又は申立てをなされている。</t>
    <phoneticPr fontId="37"/>
  </si>
  <si>
    <t>④計測・検証提案書</t>
    <rPh sb="1" eb="3">
      <t>ケイソク</t>
    </rPh>
    <rPh sb="4" eb="6">
      <t>ケンショウ</t>
    </rPh>
    <phoneticPr fontId="37"/>
  </si>
  <si>
    <t>⑤業務工程計画書</t>
    <phoneticPr fontId="37"/>
  </si>
  <si>
    <t>注１　電気使用量の「令和4～6年度平均値」は、事業対象施設ごとの過去３年間（令和４～６年度）の照明を含む全ての電気設備に係る電気使用量の単純平均値</t>
    <rPh sb="23" eb="25">
      <t>ジギョウ</t>
    </rPh>
    <rPh sb="25" eb="27">
      <t>タイショウ</t>
    </rPh>
    <rPh sb="27" eb="29">
      <t>シセツ</t>
    </rPh>
    <rPh sb="47" eb="49">
      <t>ショウメイ</t>
    </rPh>
    <rPh sb="50" eb="51">
      <t>フク</t>
    </rPh>
    <rPh sb="52" eb="53">
      <t>スベ</t>
    </rPh>
    <rPh sb="55" eb="57">
      <t>デンキ</t>
    </rPh>
    <rPh sb="57" eb="59">
      <t>セツビ</t>
    </rPh>
    <rPh sb="60" eb="61">
      <t>カカ</t>
    </rPh>
    <rPh sb="62" eb="64">
      <t>デンキ</t>
    </rPh>
    <rPh sb="64" eb="67">
      <t>シヨウリョウ</t>
    </rPh>
    <rPh sb="68" eb="70">
      <t>タンジュン</t>
    </rPh>
    <rPh sb="70" eb="72">
      <t>ヘイキン</t>
    </rPh>
    <rPh sb="72" eb="73">
      <t>アタイ</t>
    </rPh>
    <phoneticPr fontId="57"/>
  </si>
  <si>
    <t>注　グループの場合は、全ての構成員が提出すること。</t>
    <phoneticPr fontId="57"/>
  </si>
  <si>
    <t>注　グループの場合は、全ての構成員が提出すること。</t>
    <phoneticPr fontId="37"/>
  </si>
  <si>
    <t>注１　グループの場合は、全ての構成員が提出すること。</t>
    <phoneticPr fontId="37"/>
  </si>
  <si>
    <t>　２　必要事項を記入し、対応する部分には〇をつけること。</t>
    <phoneticPr fontId="37"/>
  </si>
  <si>
    <t>注１　グループの場合は、全ての構成員が提出すること。</t>
    <phoneticPr fontId="37"/>
  </si>
  <si>
    <t>　２　表中の「その他（※）」については、可能な範囲で具体的に記入すること。</t>
    <phoneticPr fontId="37"/>
  </si>
  <si>
    <t>　３　有資格技術職員のうち、各資格の代表者１名分の資格者証（表・裏）の写しを提出すること。</t>
    <phoneticPr fontId="37"/>
  </si>
  <si>
    <t>　２　本様式は適宜追加すること。また、本提案における実務上の役割の責任者を必ず記入すること。</t>
    <phoneticPr fontId="37"/>
  </si>
  <si>
    <t>　３　ＥＳＣＯ事業等の実績には、省エネ診断、建築・設備設計、工事、施工管理の実績も含む。</t>
    <phoneticPr fontId="37"/>
  </si>
  <si>
    <t>　　　　　　　　　　　（企業名：　　　　　　　　　　　　　　　　　　　　　　）</t>
    <phoneticPr fontId="37"/>
  </si>
  <si>
    <t>注１　グループの場合は、全ての構成員が提出すること。</t>
    <phoneticPr fontId="57"/>
  </si>
  <si>
    <t>募集要項等・現場ウォークスルー調査　※いずれかに○</t>
    <rPh sb="0" eb="2">
      <t>ボシュウ</t>
    </rPh>
    <phoneticPr fontId="37"/>
  </si>
  <si>
    <t>公共施設におけるＬＥＤ化ＥＳＣＯ事業実績一覧表</t>
    <rPh sb="0" eb="2">
      <t>コウキョウ</t>
    </rPh>
    <rPh sb="2" eb="4">
      <t>シセツ</t>
    </rPh>
    <rPh sb="11" eb="12">
      <t>カ</t>
    </rPh>
    <rPh sb="16" eb="18">
      <t>ジギョウ</t>
    </rPh>
    <rPh sb="18" eb="20">
      <t>ジッセキ</t>
    </rPh>
    <rPh sb="20" eb="23">
      <t>イチランヒョウ</t>
    </rPh>
    <phoneticPr fontId="37"/>
  </si>
  <si>
    <t>公共施設におけるＬＥＤ化ＥＳＣＯ事業実績一覧表</t>
    <phoneticPr fontId="37"/>
  </si>
  <si>
    <t>　詳細設計費</t>
    <rPh sb="1" eb="3">
      <t>ショウサイ</t>
    </rPh>
    <rPh sb="3" eb="5">
      <t>セッケイ</t>
    </rPh>
    <rPh sb="5" eb="6">
      <t>ヒ</t>
    </rPh>
    <phoneticPr fontId="37"/>
  </si>
  <si>
    <t>a</t>
    <phoneticPr fontId="37"/>
  </si>
  <si>
    <t>d</t>
    <phoneticPr fontId="37"/>
  </si>
  <si>
    <t>a+b+c+d</t>
    <phoneticPr fontId="37"/>
  </si>
  <si>
    <t>　現地調査費</t>
    <rPh sb="1" eb="3">
      <t>ゲンチ</t>
    </rPh>
    <rPh sb="3" eb="5">
      <t>チョウサ</t>
    </rPh>
    <rPh sb="5" eb="6">
      <t>ヒ</t>
    </rPh>
    <phoneticPr fontId="37"/>
  </si>
  <si>
    <t>アスベスト調査費</t>
    <rPh sb="5" eb="8">
      <t>チョウサヒ</t>
    </rPh>
    <phoneticPr fontId="57"/>
  </si>
  <si>
    <t>検体</t>
    <rPh sb="0" eb="2">
      <t>ケンタイ</t>
    </rPh>
    <phoneticPr fontId="57"/>
  </si>
  <si>
    <t>i</t>
    <phoneticPr fontId="57"/>
  </si>
  <si>
    <t>j=d+h+i</t>
    <phoneticPr fontId="65"/>
  </si>
  <si>
    <t>c+j</t>
    <phoneticPr fontId="65"/>
  </si>
  <si>
    <t>その他</t>
    <rPh sb="2" eb="3">
      <t>タ</t>
    </rPh>
    <phoneticPr fontId="57"/>
  </si>
  <si>
    <t>注　４頁以内とし、図表の記載も可とする。</t>
    <rPh sb="3" eb="4">
      <t>ページ</t>
    </rPh>
    <phoneticPr fontId="37"/>
  </si>
  <si>
    <t>注　２頁以内とし、図表の記載も可とする。</t>
    <rPh sb="3" eb="4">
      <t>ページ</t>
    </rPh>
    <phoneticPr fontId="37"/>
  </si>
  <si>
    <t>注　４頁以内とし、図表の記載も可とする。</t>
    <rPh sb="3" eb="4">
      <t>ページ</t>
    </rPh>
    <phoneticPr fontId="37"/>
  </si>
  <si>
    <t>注　一つの提案につき、６頁以内とし、図表の記載も可とする。</t>
    <rPh sb="12" eb="13">
      <t>ページ</t>
    </rPh>
    <phoneticPr fontId="37"/>
  </si>
  <si>
    <t>　事業者独自のノウハウや工夫に基づくその他追加提案がある場合は、独自に提案できる内容について記載すること。また、独自の提案については、事業費に含めるものと含めないものを明確に記載すること。</t>
    <phoneticPr fontId="37"/>
  </si>
  <si>
    <t>注　４頁以内</t>
    <rPh sb="3" eb="4">
      <t>ページ</t>
    </rPh>
    <phoneticPr fontId="37"/>
  </si>
  <si>
    <t>注　３頁以内とし、図表の記載も可とする。</t>
    <rPh sb="0" eb="1">
      <t>チュウ</t>
    </rPh>
    <rPh sb="3" eb="4">
      <t>ページ</t>
    </rPh>
    <rPh sb="12" eb="14">
      <t>キサイ</t>
    </rPh>
    <rPh sb="15" eb="16">
      <t>カ</t>
    </rPh>
    <phoneticPr fontId="57"/>
  </si>
  <si>
    <t>本庄市暴力団排除条例（平成２４年本庄市条例第２０号）第２条第１号に規定する暴力団、同条第２号に規定する暴力団員又は同条例第３条第２項に規定する暴力団関係者となる者に該当する。</t>
    <rPh sb="82" eb="84">
      <t>ガイトウ</t>
    </rPh>
    <phoneticPr fontId="37"/>
  </si>
  <si>
    <t>　工事施工に伴う施設運営への配慮（施設の運営・業務に支障をきたさない等）について、施工中の騒音や振動を低減する方策、その他工事期間中に配慮する事項等を含めて記載すること。
　また、施設利用者（児童・生徒、教職員、来訪者等）に対する安全面への配慮について記載すること。</t>
    <rPh sb="75" eb="76">
      <t>フク</t>
    </rPh>
    <rPh sb="106" eb="109">
      <t>ライホウシャ</t>
    </rPh>
    <rPh sb="109" eb="110">
      <t>トウ</t>
    </rPh>
    <phoneticPr fontId="37"/>
  </si>
  <si>
    <t>ｃ.　施設運営への配慮及び施設利用者に対する安全面への配慮に関する計画書</t>
    <rPh sb="3" eb="5">
      <t>シセツ</t>
    </rPh>
    <rPh sb="9" eb="11">
      <t>ハイリョ</t>
    </rPh>
    <rPh sb="11" eb="12">
      <t>オヨ</t>
    </rPh>
    <rPh sb="13" eb="15">
      <t>シセツ</t>
    </rPh>
    <rPh sb="15" eb="18">
      <t>リヨウシャ</t>
    </rPh>
    <rPh sb="19" eb="20">
      <t>タイ</t>
    </rPh>
    <rPh sb="22" eb="24">
      <t>アンゼン</t>
    </rPh>
    <rPh sb="24" eb="25">
      <t>メン</t>
    </rPh>
    <rPh sb="27" eb="29">
      <t>ハイリョ</t>
    </rPh>
    <rPh sb="30" eb="31">
      <t>カン</t>
    </rPh>
    <rPh sb="33" eb="35">
      <t>ケイカク</t>
    </rPh>
    <rPh sb="35" eb="36">
      <t>ショ</t>
    </rPh>
    <phoneticPr fontId="37"/>
  </si>
  <si>
    <t>提案総括書－１　　　（提案の概要）</t>
    <phoneticPr fontId="37"/>
  </si>
  <si>
    <t>　本庄市立小・中学校照明器具ＬＥＤ化ＥＳＣＯ事業公募型プロポーザル募集要項に基づく応募にあ</t>
    <rPh sb="33" eb="35">
      <t>ボシュウ</t>
    </rPh>
    <phoneticPr fontId="37"/>
  </si>
  <si>
    <t>注　１０頁以内とし、図表の記載も可とする。照明器具の仕様書については、枚数の制限には含まない。</t>
    <rPh sb="0" eb="1">
      <t>チュウ</t>
    </rPh>
    <rPh sb="4" eb="5">
      <t>ページ</t>
    </rPh>
    <phoneticPr fontId="37"/>
  </si>
  <si>
    <t>④　計 測 ・ 検 証 提 案 書</t>
    <phoneticPr fontId="37"/>
  </si>
  <si>
    <t>　本事業における市内事業者の積極的な活用について、具体的に記載すること。また、ＬＥＤ化工事費に占める市内事業者への活用予定額（下請け及び再委託を含む）を記載すること。</t>
    <rPh sb="1" eb="2">
      <t>ホン</t>
    </rPh>
    <rPh sb="2" eb="4">
      <t>ジギョウ</t>
    </rPh>
    <rPh sb="8" eb="10">
      <t>シナイ</t>
    </rPh>
    <rPh sb="10" eb="13">
      <t>ジギョウシャ</t>
    </rPh>
    <rPh sb="14" eb="17">
      <t>セッキョクテキ</t>
    </rPh>
    <rPh sb="18" eb="20">
      <t>カツヨウ</t>
    </rPh>
    <rPh sb="25" eb="28">
      <t>グタイテキ</t>
    </rPh>
    <rPh sb="29" eb="31">
      <t>キサイ</t>
    </rPh>
    <rPh sb="42" eb="43">
      <t>カ</t>
    </rPh>
    <rPh sb="43" eb="45">
      <t>コウジ</t>
    </rPh>
    <rPh sb="47" eb="48">
      <t>シ</t>
    </rPh>
    <rPh sb="50" eb="52">
      <t>シナイ</t>
    </rPh>
    <rPh sb="52" eb="55">
      <t>ジギョウシャ</t>
    </rPh>
    <rPh sb="57" eb="59">
      <t>カツヨウ</t>
    </rPh>
    <phoneticPr fontId="57"/>
  </si>
  <si>
    <t>・ＬＥＤ化工事費の市内事業者活用予定額　　　　　　　　　　　　　　　　　　　円</t>
    <rPh sb="4" eb="5">
      <t>カ</t>
    </rPh>
    <rPh sb="5" eb="8">
      <t>コウジヒ</t>
    </rPh>
    <rPh sb="9" eb="11">
      <t>シナイ</t>
    </rPh>
    <rPh sb="11" eb="14">
      <t>ジギョウシャ</t>
    </rPh>
    <rPh sb="14" eb="16">
      <t>カツヨウ</t>
    </rPh>
    <rPh sb="16" eb="19">
      <t>ヨテイガク</t>
    </rPh>
    <rPh sb="38" eb="39">
      <t>エン</t>
    </rPh>
    <phoneticPr fontId="57"/>
  </si>
  <si>
    <r>
      <rPr>
        <sz val="10.5"/>
        <color rgb="FF000000"/>
        <rFont val="ＭＳ 明朝"/>
        <family val="1"/>
        <charset val="128"/>
      </rPr>
      <t>技術提案書－３</t>
    </r>
    <r>
      <rPr>
        <sz val="11"/>
        <color rgb="FF000000"/>
        <rFont val="ＭＳ 明朝"/>
        <family val="1"/>
        <charset val="128"/>
      </rPr>
      <t xml:space="preserve">
</t>
    </r>
    <r>
      <rPr>
        <sz val="10"/>
        <color rgb="FF000000"/>
        <rFont val="ＭＳ 明朝"/>
        <family val="1"/>
        <charset val="128"/>
      </rPr>
      <t>（施設運営への配慮及び施設利用者に対する安全面への配慮に関する計画書）</t>
    </r>
    <rPh sb="9" eb="11">
      <t>シセツ</t>
    </rPh>
    <rPh sb="11" eb="13">
      <t>ウンエイ</t>
    </rPh>
    <rPh sb="15" eb="17">
      <t>ハイリョ</t>
    </rPh>
    <rPh sb="17" eb="18">
      <t>オヨ</t>
    </rPh>
    <rPh sb="19" eb="21">
      <t>シセツ</t>
    </rPh>
    <rPh sb="21" eb="24">
      <t>リヨウシャ</t>
    </rPh>
    <rPh sb="25" eb="26">
      <t>タイ</t>
    </rPh>
    <rPh sb="28" eb="31">
      <t>アンゼンメン</t>
    </rPh>
    <rPh sb="33" eb="35">
      <t>ハイリョ</t>
    </rPh>
    <rPh sb="36" eb="37">
      <t>カン</t>
    </rPh>
    <rPh sb="39" eb="42">
      <t>ケイカクショ</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</si>
</sst>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quot;$&quot;#,##0_);[Red]\(&quot;$&quot;#,##0\)"/>
    <numFmt numFmtId="178" formatCode="&quot;$&quot;#,##0.00_);[Red]\(&quot;$&quot;#,##0.00\)"/>
    <numFmt numFmtId="179" formatCode="_(&quot;$&quot;* #,##0_);_(&quot;$&quot;* \(#,##0\);_(&quot;$&quot;* &quot;-&quot;_);_(@_)"/>
    <numFmt numFmtId="180" formatCode="0.000"/>
    <numFmt numFmtId="181" formatCode="0.00_);[Red]\(0.00\)"/>
  </numFmts>
  <fonts count="90">
    <font>
      <sz val="11"/>
      <color rgb="FF000000"/>
      <name val="ＭＳ Ｐゴシック"/>
      <family val="3"/>
      <scheme val="minor"/>
    </font>
    <font>
      <sz val="11"/>
      <color theme="1"/>
      <name val="ＭＳ Ｐゴシック"/>
      <family val="3"/>
      <scheme val="minor"/>
    </font>
    <font>
      <sz val="11"/>
      <color theme="0"/>
      <name val="ＭＳ Ｐゴシック"/>
      <family val="2"/>
      <scheme val="minor"/>
    </font>
    <font>
      <sz val="10"/>
      <color indexed="8"/>
      <name val="Arial"/>
      <family val="2"/>
    </font>
    <font>
      <sz val="12"/>
      <name val="ＭＳ 明朝"/>
      <family val="1"/>
    </font>
    <font>
      <sz val="10"/>
      <name val="Geneva"/>
      <family val="2"/>
    </font>
    <font>
      <sz val="11"/>
      <name val="明朝"/>
      <family val="1"/>
    </font>
    <font>
      <sz val="9"/>
      <name val="Times New Roman"/>
      <family val="1"/>
    </font>
    <font>
      <sz val="8"/>
      <name val="Arial"/>
      <family val="2"/>
    </font>
    <font>
      <b/>
      <sz val="12"/>
      <name val="Arial"/>
      <family val="2"/>
    </font>
    <font>
      <sz val="11"/>
      <name val="ＭＳ Ｐゴシック"/>
      <family val="3"/>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9"/>
      <name val="ＭＳ ゴシック"/>
      <family val="3"/>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4"/>
      <name val="ＭＳ 明朝"/>
      <family val="1"/>
    </font>
    <font>
      <sz val="11"/>
      <color indexed="8"/>
      <name val="ＭＳ Ｐゴシック"/>
      <family val="3"/>
    </font>
    <font>
      <sz val="9"/>
      <color theme="1"/>
      <name val="ＭＳ Ｐゴシック"/>
      <family val="3"/>
      <scheme val="minor"/>
    </font>
    <font>
      <sz val="11"/>
      <name val="ＭＳ Ｐ明朝"/>
      <family val="1"/>
    </font>
    <font>
      <sz val="10"/>
      <name val="明朝"/>
      <family val="1"/>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2"/>
      <scheme val="minor"/>
    </font>
    <font>
      <b/>
      <sz val="11"/>
      <color theme="1"/>
      <name val="ＭＳ Ｐゴシック"/>
      <family val="2"/>
      <scheme val="minor"/>
    </font>
    <font>
      <sz val="6"/>
      <name val="ＭＳ Ｐゴシック"/>
      <family val="3"/>
    </font>
    <font>
      <sz val="11"/>
      <color theme="1"/>
      <name val="ＭＳ 明朝"/>
      <family val="1"/>
    </font>
    <font>
      <sz val="10.5"/>
      <color rgb="FF000000"/>
      <name val="ＭＳ 明朝"/>
      <family val="1"/>
    </font>
    <font>
      <b/>
      <sz val="14"/>
      <color theme="1"/>
      <name val="ＭＳ 明朝"/>
      <family val="1"/>
    </font>
    <font>
      <b/>
      <sz val="14"/>
      <color theme="1"/>
      <name val="ＭＳ Ｐゴシック"/>
      <family val="3"/>
      <scheme val="minor"/>
    </font>
    <font>
      <b/>
      <sz val="14"/>
      <color rgb="FF000000"/>
      <name val="ＭＳ ゴシック"/>
      <family val="3"/>
    </font>
    <font>
      <b/>
      <sz val="14"/>
      <color rgb="FF000000"/>
      <name val="ＭＳ 明朝"/>
      <family val="1"/>
    </font>
    <font>
      <b/>
      <vertAlign val="superscript"/>
      <sz val="14"/>
      <color rgb="FF000000"/>
      <name val="ＭＳ 明朝"/>
      <family val="1"/>
    </font>
    <font>
      <b/>
      <sz val="14"/>
      <color rgb="FF000000"/>
      <name val="ＭＳ Ｐゴシック"/>
      <family val="3"/>
      <scheme val="minor"/>
    </font>
    <font>
      <b/>
      <sz val="14"/>
      <color rgb="FF000000"/>
      <name val="Century"/>
      <family val="1"/>
    </font>
    <font>
      <sz val="11"/>
      <color rgb="FF000000"/>
      <name val="ＭＳ Ｐゴシック"/>
      <family val="3"/>
      <scheme val="minor"/>
    </font>
    <font>
      <sz val="6"/>
      <name val="ＭＳ Ｐ明朝"/>
      <family val="1"/>
    </font>
    <font>
      <sz val="11"/>
      <color rgb="FF000000"/>
      <name val="ＭＳ 明朝"/>
      <family val="1"/>
      <charset val="128"/>
    </font>
    <font>
      <sz val="10.5"/>
      <color rgb="FF000000"/>
      <name val="ＭＳ 明朝"/>
      <family val="1"/>
      <charset val="128"/>
    </font>
    <font>
      <sz val="16"/>
      <name val="ＭＳ 明朝"/>
      <family val="1"/>
      <charset val="128"/>
    </font>
    <font>
      <sz val="10"/>
      <color rgb="FF000000"/>
      <name val="ＭＳ 明朝"/>
      <family val="1"/>
      <charset val="128"/>
    </font>
    <font>
      <sz val="11"/>
      <color theme="1"/>
      <name val="ＭＳ 明朝"/>
      <family val="1"/>
      <charset val="128"/>
    </font>
    <font>
      <sz val="14"/>
      <color rgb="FF000000"/>
      <name val="ＭＳ 明朝"/>
      <family val="1"/>
      <charset val="128"/>
    </font>
    <font>
      <vertAlign val="superscript"/>
      <sz val="10"/>
      <color rgb="FF000000"/>
      <name val="ＭＳ 明朝"/>
      <family val="1"/>
      <charset val="128"/>
    </font>
    <font>
      <sz val="10"/>
      <color theme="1"/>
      <name val="ＭＳ 明朝"/>
      <family val="1"/>
      <charset val="128"/>
    </font>
    <font>
      <sz val="6"/>
      <name val="ＭＳ Ｐゴシック"/>
      <family val="3"/>
      <charset val="128"/>
      <scheme val="minor"/>
    </font>
    <font>
      <sz val="9"/>
      <name val="ＭＳ 明朝"/>
      <family val="1"/>
      <charset val="128"/>
    </font>
    <font>
      <sz val="9"/>
      <color rgb="FFFF0000"/>
      <name val="ＭＳ 明朝"/>
      <family val="1"/>
      <charset val="128"/>
    </font>
    <font>
      <sz val="9"/>
      <color theme="1"/>
      <name val="ＭＳ 明朝"/>
      <family val="1"/>
      <charset val="128"/>
    </font>
    <font>
      <sz val="9"/>
      <color rgb="FF000000"/>
      <name val="ＭＳ 明朝"/>
      <family val="1"/>
      <charset val="128"/>
    </font>
    <font>
      <sz val="10.5"/>
      <color theme="1"/>
      <name val="ＭＳ 明朝"/>
      <family val="1"/>
      <charset val="128"/>
    </font>
    <font>
      <sz val="10.5"/>
      <name val="ＭＳ 明朝"/>
      <family val="1"/>
      <charset val="128"/>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4"/>
      <color theme="1"/>
      <name val="ＭＳ 明朝"/>
      <family val="1"/>
      <charset val="128"/>
    </font>
    <font>
      <sz val="12"/>
      <color rgb="FF000000"/>
      <name val="ＭＳ 明朝"/>
      <family val="1"/>
      <charset val="128"/>
    </font>
    <font>
      <sz val="11"/>
      <color rgb="FFFF0000"/>
      <name val="ＭＳ 明朝"/>
      <family val="1"/>
      <charset val="128"/>
    </font>
    <font>
      <b/>
      <sz val="10.5"/>
      <color rgb="FF000000"/>
      <name val="ＭＳ 明朝"/>
      <family val="1"/>
      <charset val="128"/>
    </font>
    <font>
      <sz val="8"/>
      <color theme="1"/>
      <name val="ＭＳ 明朝"/>
      <family val="1"/>
      <charset val="128"/>
    </font>
    <font>
      <sz val="11"/>
      <name val="ＭＳ 明朝"/>
      <family val="1"/>
      <charset val="128"/>
    </font>
    <font>
      <sz val="12"/>
      <name val="ＭＳ 明朝"/>
      <family val="1"/>
      <charset val="128"/>
    </font>
    <font>
      <sz val="10.5"/>
      <color rgb="FFFF0000"/>
      <name val="ＭＳ 明朝"/>
      <family val="1"/>
      <charset val="128"/>
    </font>
    <font>
      <u/>
      <sz val="10.5"/>
      <color theme="10"/>
      <name val="ＭＳ 明朝"/>
      <family val="1"/>
      <charset val="128"/>
    </font>
    <font>
      <b/>
      <sz val="14"/>
      <color theme="1"/>
      <name val="ＭＳ 明朝"/>
      <family val="1"/>
      <charset val="128"/>
    </font>
    <font>
      <b/>
      <sz val="14"/>
      <color rgb="FF000000"/>
      <name val="ＭＳ 明朝"/>
      <family val="1"/>
      <charset val="128"/>
    </font>
    <font>
      <b/>
      <vertAlign val="superscript"/>
      <sz val="14"/>
      <color rgb="FF000000"/>
      <name val="ＭＳ 明朝"/>
      <family val="1"/>
      <charset val="128"/>
    </font>
    <font>
      <sz val="20"/>
      <name val="ＭＳ 明朝"/>
      <family val="1"/>
      <charset val="128"/>
    </font>
    <font>
      <sz val="21"/>
      <color indexed="10"/>
      <name val="ＭＳ 明朝"/>
      <family val="1"/>
      <charset val="128"/>
    </font>
    <font>
      <sz val="21"/>
      <name val="ＭＳ 明朝"/>
      <family val="1"/>
      <charset val="128"/>
    </font>
    <font>
      <sz val="24"/>
      <name val="ＭＳ 明朝"/>
      <family val="1"/>
      <charset val="128"/>
    </font>
    <font>
      <sz val="22"/>
      <name val="ＭＳ 明朝"/>
      <family val="1"/>
      <charset val="128"/>
    </font>
    <font>
      <sz val="18"/>
      <name val="ＭＳ 明朝"/>
      <family val="1"/>
      <charset val="128"/>
    </font>
    <font>
      <sz val="12"/>
      <color theme="1"/>
      <name val="ＭＳ 明朝"/>
      <family val="1"/>
      <charset val="128"/>
    </font>
    <font>
      <sz val="11"/>
      <color theme="1"/>
      <name val="ＭＳ Ｐゴシック"/>
      <family val="3"/>
      <charset val="128"/>
      <scheme val="minor"/>
    </font>
    <font>
      <sz val="10"/>
      <name val="ＭＳ 明朝"/>
      <family val="1"/>
      <charset val="128"/>
    </font>
    <font>
      <sz val="14"/>
      <name val="ＭＳ 明朝"/>
      <family val="1"/>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00"/>
        <bgColor indexed="64"/>
      </patternFill>
    </fill>
  </fills>
  <borders count="1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style="dotted">
        <color indexed="64"/>
      </top>
      <bottom style="dotted">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double">
        <color indexed="64"/>
      </bottom>
      <diagonal/>
    </border>
    <border>
      <left/>
      <right/>
      <top/>
      <bottom style="medium">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hair">
        <color auto="1"/>
      </bottom>
      <diagonal/>
    </border>
    <border>
      <left style="hair">
        <color auto="1"/>
      </left>
      <right style="thin">
        <color auto="1"/>
      </right>
      <top/>
      <bottom style="hair">
        <color auto="1"/>
      </bottom>
      <diagonal/>
    </border>
    <border>
      <left style="thin">
        <color auto="1"/>
      </left>
      <right/>
      <top style="hair">
        <color auto="1"/>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diagonal/>
    </border>
    <border>
      <left/>
      <right style="thin">
        <color auto="1"/>
      </right>
      <top style="hair">
        <color indexed="64"/>
      </top>
      <bottom style="hair">
        <color auto="1"/>
      </bottom>
      <diagonal/>
    </border>
    <border>
      <left style="thin">
        <color indexed="64"/>
      </left>
      <right style="hair">
        <color indexed="64"/>
      </right>
      <top style="hair">
        <color indexed="64"/>
      </top>
      <bottom style="thin">
        <color auto="1"/>
      </bottom>
      <diagonal/>
    </border>
    <border>
      <left style="hair">
        <color auto="1"/>
      </left>
      <right style="hair">
        <color indexed="64"/>
      </right>
      <top style="hair">
        <color auto="1"/>
      </top>
      <bottom style="thin">
        <color auto="1"/>
      </bottom>
      <diagonal/>
    </border>
    <border>
      <left style="hair">
        <color indexed="64"/>
      </left>
      <right style="thin">
        <color auto="1"/>
      </right>
      <top style="hair">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auto="1"/>
      </left>
      <right/>
      <top style="hair">
        <color auto="1"/>
      </top>
      <bottom/>
      <diagonal/>
    </border>
    <border>
      <left/>
      <right style="double">
        <color indexed="64"/>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1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176" fontId="3" fillId="0" borderId="0" applyFill="0" applyBorder="0" applyAlignment="0">
      <alignment vertical="center"/>
    </xf>
    <xf numFmtId="0" fontId="4" fillId="0" borderId="0"/>
    <xf numFmtId="0" fontId="4" fillId="0" borderId="0"/>
    <xf numFmtId="38" fontId="5"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177" fontId="5" fillId="0" borderId="0" applyFont="0" applyFill="0" applyBorder="0" applyAlignment="0" applyProtection="0">
      <alignment vertical="center"/>
    </xf>
    <xf numFmtId="178" fontId="5" fillId="0" borderId="0" applyFont="0" applyFill="0" applyBorder="0" applyAlignment="0" applyProtection="0">
      <alignment vertical="center"/>
    </xf>
    <xf numFmtId="0" fontId="6" fillId="0" borderId="0"/>
    <xf numFmtId="0" fontId="7" fillId="0" borderId="0">
      <alignment horizontal="left"/>
    </xf>
    <xf numFmtId="38" fontId="8" fillId="20" borderId="0" applyNumberFormat="0" applyBorder="0" applyAlignment="0" applyProtection="0">
      <alignment vertical="center"/>
    </xf>
    <xf numFmtId="0" fontId="9" fillId="0" borderId="1" applyNumberFormat="0" applyAlignment="0" applyProtection="0">
      <alignment horizontal="left" vertical="center"/>
    </xf>
    <xf numFmtId="0" fontId="9" fillId="0" borderId="2">
      <alignment horizontal="left" vertical="center"/>
    </xf>
    <xf numFmtId="10" fontId="8" fillId="21" borderId="3" applyNumberFormat="0" applyBorder="0" applyAlignment="0" applyProtection="0">
      <alignment vertical="center"/>
    </xf>
    <xf numFmtId="179" fontId="10" fillId="0" borderId="0"/>
    <xf numFmtId="0" fontId="11" fillId="0" borderId="0"/>
    <xf numFmtId="10" fontId="11" fillId="0" borderId="0" applyFont="0" applyFill="0" applyBorder="0" applyAlignment="0" applyProtection="0">
      <alignment vertical="center"/>
    </xf>
    <xf numFmtId="4" fontId="7" fillId="0" borderId="0">
      <alignment horizontal="right"/>
    </xf>
    <xf numFmtId="4" fontId="12" fillId="0" borderId="0">
      <alignment horizontal="right"/>
    </xf>
    <xf numFmtId="0" fontId="13" fillId="0" borderId="0">
      <alignment horizontal="left"/>
    </xf>
    <xf numFmtId="0" fontId="14" fillId="0" borderId="0"/>
    <xf numFmtId="0" fontId="15" fillId="0" borderId="0">
      <alignment horizontal="center"/>
    </xf>
    <xf numFmtId="0" fontId="16"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4" applyNumberFormat="0" applyAlignment="0" applyProtection="0">
      <alignment vertical="center"/>
    </xf>
    <xf numFmtId="9" fontId="10" fillId="0" borderId="0" applyFont="0" applyFill="0" applyBorder="0" applyAlignment="0" applyProtection="0">
      <alignment vertical="center"/>
    </xf>
    <xf numFmtId="9" fontId="19"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 fillId="30" borderId="5" applyNumberFormat="0" applyFont="0" applyAlignment="0" applyProtection="0">
      <alignment vertical="center"/>
    </xf>
    <xf numFmtId="0" fontId="20" fillId="0" borderId="6" applyNumberFormat="0" applyFill="0" applyAlignment="0" applyProtection="0">
      <alignment vertical="center"/>
    </xf>
    <xf numFmtId="0" fontId="10" fillId="0" borderId="7"/>
    <xf numFmtId="0" fontId="21" fillId="31" borderId="8" applyNumberFormat="0" applyAlignment="0" applyProtection="0">
      <alignment vertical="center"/>
    </xf>
    <xf numFmtId="0" fontId="22" fillId="32" borderId="9" applyNumberFormat="0" applyAlignment="0" applyProtection="0">
      <alignment vertical="center"/>
    </xf>
    <xf numFmtId="0" fontId="23" fillId="33" borderId="0" applyNumberFormat="0" applyBorder="0" applyAlignment="0" applyProtection="0">
      <alignment vertical="center"/>
    </xf>
    <xf numFmtId="0" fontId="24" fillId="0" borderId="0"/>
    <xf numFmtId="38" fontId="10" fillId="0" borderId="0" applyFont="0" applyFill="0" applyBorder="0" applyAlignment="0" applyProtection="0">
      <alignment vertical="center"/>
    </xf>
    <xf numFmtId="38" fontId="19" fillId="0" borderId="0" applyFont="0" applyFill="0" applyBorder="0" applyAlignment="0" applyProtection="0">
      <alignment vertical="center"/>
    </xf>
    <xf numFmtId="38" fontId="10" fillId="0" borderId="0" applyFont="0" applyFill="0" applyBorder="0" applyAlignment="0" applyProtection="0">
      <alignment vertical="center"/>
    </xf>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26"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9" fillId="0" borderId="0"/>
    <xf numFmtId="0" fontId="25" fillId="0" borderId="0">
      <alignment vertical="center"/>
    </xf>
    <xf numFmtId="0" fontId="10" fillId="0" borderId="0"/>
    <xf numFmtId="0" fontId="1"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xf numFmtId="0" fontId="10" fillId="0" borderId="0"/>
    <xf numFmtId="0" fontId="1" fillId="0" borderId="0">
      <alignment vertical="center"/>
    </xf>
    <xf numFmtId="0" fontId="10" fillId="0" borderId="0">
      <alignment vertical="center"/>
    </xf>
    <xf numFmtId="0" fontId="27" fillId="0" borderId="0">
      <alignment vertical="center"/>
    </xf>
    <xf numFmtId="0" fontId="24" fillId="0" borderId="0"/>
    <xf numFmtId="0" fontId="10" fillId="0" borderId="0"/>
    <xf numFmtId="0" fontId="10" fillId="0" borderId="0"/>
    <xf numFmtId="180" fontId="28" fillId="0" borderId="0"/>
    <xf numFmtId="0" fontId="29" fillId="34"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32" borderId="8" applyNumberForma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38" fontId="47" fillId="0" borderId="0" applyFont="0" applyFill="0" applyBorder="0" applyAlignment="0" applyProtection="0">
      <alignment vertical="center"/>
    </xf>
    <xf numFmtId="0" fontId="64" fillId="0" borderId="0">
      <alignment vertical="center"/>
    </xf>
    <xf numFmtId="38" fontId="64" fillId="0" borderId="0" applyFont="0" applyFill="0" applyBorder="0" applyAlignment="0" applyProtection="0">
      <alignment vertical="center"/>
    </xf>
    <xf numFmtId="9" fontId="64" fillId="0" borderId="0" applyFont="0" applyFill="0" applyBorder="0" applyAlignment="0" applyProtection="0">
      <alignment vertical="center"/>
    </xf>
    <xf numFmtId="0" fontId="67" fillId="0" borderId="0" applyNumberFormat="0" applyFill="0" applyBorder="0" applyAlignment="0" applyProtection="0">
      <alignment vertical="center"/>
    </xf>
  </cellStyleXfs>
  <cellXfs count="567">
    <xf numFmtId="0" fontId="0" fillId="0" borderId="0" xfId="0">
      <alignment vertical="center"/>
    </xf>
    <xf numFmtId="0" fontId="38" fillId="0" borderId="0" xfId="0" applyFont="1">
      <alignment vertical="center"/>
    </xf>
    <xf numFmtId="0" fontId="40" fillId="0" borderId="0" xfId="0" applyFont="1">
      <alignment vertical="center"/>
    </xf>
    <xf numFmtId="0" fontId="41" fillId="0" borderId="0" xfId="0" applyFont="1" applyBorder="1">
      <alignment vertical="center"/>
    </xf>
    <xf numFmtId="0" fontId="42" fillId="0" borderId="0" xfId="0" applyFont="1" applyBorder="1" applyAlignment="1"/>
    <xf numFmtId="0" fontId="43" fillId="0" borderId="0" xfId="0" applyFont="1" applyBorder="1" applyAlignment="1">
      <alignment horizontal="justify" vertical="center"/>
    </xf>
    <xf numFmtId="0" fontId="40" fillId="0" borderId="0" xfId="0" applyFont="1" applyBorder="1">
      <alignment vertical="center"/>
    </xf>
    <xf numFmtId="0" fontId="43" fillId="0" borderId="0" xfId="0" applyFont="1" applyBorder="1" applyAlignment="1">
      <alignment vertical="center"/>
    </xf>
    <xf numFmtId="0" fontId="44" fillId="0" borderId="0" xfId="0" applyFont="1" applyBorder="1" applyAlignment="1">
      <alignment horizontal="left" vertical="center"/>
    </xf>
    <xf numFmtId="0" fontId="45" fillId="0" borderId="0" xfId="0" applyFont="1" applyBorder="1">
      <alignment vertical="center"/>
    </xf>
    <xf numFmtId="0" fontId="46" fillId="0" borderId="0" xfId="0" applyFont="1" applyBorder="1" applyAlignment="1">
      <alignment horizontal="justify" vertical="center"/>
    </xf>
    <xf numFmtId="0" fontId="43" fillId="0" borderId="0" xfId="0" applyFont="1" applyBorder="1" applyAlignment="1">
      <alignment horizontal="left" vertical="center" indent="2"/>
    </xf>
    <xf numFmtId="0" fontId="44" fillId="0" borderId="0" xfId="0" applyFont="1" applyBorder="1" applyAlignment="1">
      <alignment vertical="center"/>
    </xf>
    <xf numFmtId="0" fontId="43" fillId="0" borderId="0" xfId="0" applyFont="1" applyBorder="1" applyAlignment="1">
      <alignment vertical="top"/>
    </xf>
    <xf numFmtId="0" fontId="43" fillId="0" borderId="0" xfId="0" applyFont="1" applyBorder="1" applyAlignment="1">
      <alignment horizontal="right" vertical="center"/>
    </xf>
    <xf numFmtId="0" fontId="43" fillId="0" borderId="0" xfId="0" applyFont="1" applyBorder="1" applyAlignment="1">
      <alignment horizontal="center" vertical="center"/>
    </xf>
    <xf numFmtId="0" fontId="50" fillId="0" borderId="0" xfId="0" applyFont="1">
      <alignment vertical="center"/>
    </xf>
    <xf numFmtId="0" fontId="53" fillId="0" borderId="0" xfId="0" applyFont="1">
      <alignment vertical="center"/>
    </xf>
    <xf numFmtId="0" fontId="54" fillId="0" borderId="0" xfId="0" applyFont="1" applyAlignment="1"/>
    <xf numFmtId="0" fontId="49" fillId="0" borderId="0" xfId="0" applyFont="1">
      <alignment vertical="center"/>
    </xf>
    <xf numFmtId="0" fontId="49" fillId="0" borderId="0" xfId="0" applyFont="1" applyAlignment="1">
      <alignment vertical="center"/>
    </xf>
    <xf numFmtId="0" fontId="49" fillId="0" borderId="0" xfId="0" applyFont="1" applyAlignment="1">
      <alignment horizontal="justify" vertical="center"/>
    </xf>
    <xf numFmtId="0" fontId="49" fillId="0" borderId="0" xfId="0" applyFont="1" applyAlignment="1">
      <alignment horizontal="right" vertical="center"/>
    </xf>
    <xf numFmtId="0" fontId="53" fillId="0" borderId="0" xfId="0" applyFont="1" applyAlignment="1">
      <alignment vertical="center"/>
    </xf>
    <xf numFmtId="0" fontId="53" fillId="0" borderId="0" xfId="0" applyFont="1" applyAlignment="1">
      <alignment vertical="center" wrapText="1"/>
    </xf>
    <xf numFmtId="0" fontId="49" fillId="0" borderId="0" xfId="0" applyFont="1" applyBorder="1" applyAlignment="1">
      <alignment vertical="top"/>
    </xf>
    <xf numFmtId="0" fontId="55" fillId="0" borderId="0" xfId="0" applyFont="1" applyAlignment="1">
      <alignment horizontal="left" vertical="center"/>
    </xf>
    <xf numFmtId="0" fontId="52" fillId="0" borderId="0" xfId="0" applyFont="1" applyAlignment="1">
      <alignment horizontal="left" vertical="center" indent="2"/>
    </xf>
    <xf numFmtId="0" fontId="55" fillId="0" borderId="0" xfId="0" applyFont="1" applyAlignment="1">
      <alignment vertical="center"/>
    </xf>
    <xf numFmtId="0" fontId="49" fillId="0" borderId="83" xfId="0" applyFont="1" applyBorder="1">
      <alignment vertical="center"/>
    </xf>
    <xf numFmtId="0" fontId="53" fillId="0" borderId="84" xfId="0" applyFont="1" applyBorder="1">
      <alignment vertical="center"/>
    </xf>
    <xf numFmtId="0" fontId="53" fillId="0" borderId="83" xfId="0" applyFont="1" applyBorder="1">
      <alignment vertical="center"/>
    </xf>
    <xf numFmtId="0" fontId="53" fillId="0" borderId="85" xfId="0" applyFont="1" applyBorder="1">
      <alignment vertical="center"/>
    </xf>
    <xf numFmtId="0" fontId="53" fillId="0" borderId="86" xfId="0" applyFont="1" applyBorder="1">
      <alignment vertical="center"/>
    </xf>
    <xf numFmtId="0" fontId="53" fillId="0" borderId="87" xfId="0" applyFont="1" applyBorder="1">
      <alignment vertical="center"/>
    </xf>
    <xf numFmtId="0" fontId="60" fillId="0" borderId="0" xfId="0" applyFont="1" applyBorder="1" applyAlignment="1">
      <alignment vertical="top"/>
    </xf>
    <xf numFmtId="0" fontId="49" fillId="0" borderId="0" xfId="0" applyFont="1" applyBorder="1">
      <alignment vertical="center"/>
    </xf>
    <xf numFmtId="0" fontId="53" fillId="0" borderId="0" xfId="0" applyFont="1" applyBorder="1">
      <alignment vertical="center"/>
    </xf>
    <xf numFmtId="0" fontId="59" fillId="0" borderId="0" xfId="0" applyFont="1" applyBorder="1">
      <alignment vertical="center"/>
    </xf>
    <xf numFmtId="0" fontId="61" fillId="0" borderId="0" xfId="0" applyFont="1" applyBorder="1">
      <alignment vertical="center"/>
    </xf>
    <xf numFmtId="0" fontId="49" fillId="0" borderId="0" xfId="0" applyFont="1" applyBorder="1" applyAlignment="1">
      <alignment vertical="center"/>
    </xf>
    <xf numFmtId="0" fontId="49" fillId="0" borderId="80" xfId="0" applyFont="1" applyBorder="1" applyAlignment="1">
      <alignment vertical="center"/>
    </xf>
    <xf numFmtId="0" fontId="49" fillId="0" borderId="81" xfId="0" applyFont="1" applyBorder="1" applyAlignment="1">
      <alignment vertical="center"/>
    </xf>
    <xf numFmtId="0" fontId="49" fillId="0" borderId="82" xfId="0" applyFont="1" applyBorder="1" applyAlignment="1">
      <alignment vertical="center"/>
    </xf>
    <xf numFmtId="0" fontId="62" fillId="0" borderId="0" xfId="0" applyFont="1">
      <alignment vertical="center"/>
    </xf>
    <xf numFmtId="0" fontId="50" fillId="0" borderId="0" xfId="0" applyFont="1" applyAlignment="1">
      <alignment horizontal="right" vertical="center"/>
    </xf>
    <xf numFmtId="0" fontId="50" fillId="0" borderId="0" xfId="0" applyFont="1" applyAlignment="1">
      <alignment vertical="center"/>
    </xf>
    <xf numFmtId="0" fontId="62" fillId="0" borderId="0" xfId="0" applyFont="1" applyAlignment="1">
      <alignment vertical="center"/>
    </xf>
    <xf numFmtId="0" fontId="49" fillId="0" borderId="21" xfId="0" applyFont="1" applyBorder="1" applyAlignment="1">
      <alignment vertical="center"/>
    </xf>
    <xf numFmtId="0" fontId="69" fillId="0" borderId="0" xfId="0" applyFont="1" applyAlignment="1">
      <alignment vertical="center"/>
    </xf>
    <xf numFmtId="0" fontId="50" fillId="0" borderId="26" xfId="0" applyFont="1" applyBorder="1" applyAlignment="1">
      <alignment horizontal="justify"/>
    </xf>
    <xf numFmtId="0" fontId="50" fillId="0" borderId="30" xfId="0" quotePrefix="1" applyFont="1" applyBorder="1" applyAlignment="1"/>
    <xf numFmtId="0" fontId="50" fillId="0" borderId="30" xfId="0" applyFont="1" applyBorder="1" applyAlignment="1"/>
    <xf numFmtId="0" fontId="62" fillId="0" borderId="30" xfId="0" applyFont="1" applyBorder="1" applyAlignment="1"/>
    <xf numFmtId="0" fontId="62" fillId="0" borderId="33" xfId="0" applyFont="1" applyBorder="1" applyAlignment="1"/>
    <xf numFmtId="0" fontId="62" fillId="0" borderId="35" xfId="0" applyFont="1" applyBorder="1" applyAlignment="1"/>
    <xf numFmtId="0" fontId="50" fillId="0" borderId="27" xfId="0" applyFont="1" applyBorder="1" applyAlignment="1">
      <alignment horizontal="justify"/>
    </xf>
    <xf numFmtId="0" fontId="50" fillId="0" borderId="31" xfId="0" quotePrefix="1" applyFont="1" applyBorder="1" applyAlignment="1"/>
    <xf numFmtId="0" fontId="50" fillId="0" borderId="31" xfId="0" applyFont="1" applyBorder="1" applyAlignment="1"/>
    <xf numFmtId="0" fontId="62" fillId="0" borderId="31" xfId="0" applyFont="1" applyBorder="1" applyAlignment="1"/>
    <xf numFmtId="0" fontId="62" fillId="0" borderId="34" xfId="0" applyFont="1" applyBorder="1" applyAlignment="1"/>
    <xf numFmtId="0" fontId="62" fillId="0" borderId="36" xfId="0" applyFont="1" applyBorder="1" applyAlignment="1"/>
    <xf numFmtId="0" fontId="50" fillId="0" borderId="28" xfId="0" applyFont="1" applyBorder="1" applyAlignment="1">
      <alignment horizontal="justify"/>
    </xf>
    <xf numFmtId="0" fontId="62" fillId="0" borderId="37" xfId="0" applyFont="1" applyBorder="1" applyAlignment="1"/>
    <xf numFmtId="0" fontId="50" fillId="0" borderId="29" xfId="0" applyFont="1" applyBorder="1" applyAlignment="1">
      <alignment horizontal="justify"/>
    </xf>
    <xf numFmtId="0" fontId="50" fillId="0" borderId="32" xfId="0" applyFont="1" applyBorder="1" applyAlignment="1"/>
    <xf numFmtId="0" fontId="62" fillId="0" borderId="32" xfId="0" applyFont="1" applyBorder="1" applyAlignment="1"/>
    <xf numFmtId="0" fontId="62" fillId="0" borderId="38" xfId="0" applyFont="1" applyBorder="1" applyAlignment="1"/>
    <xf numFmtId="0" fontId="50" fillId="0" borderId="0" xfId="0" applyFont="1" applyBorder="1" applyAlignment="1">
      <alignment horizontal="justify" vertical="top"/>
    </xf>
    <xf numFmtId="0" fontId="54" fillId="0" borderId="0" xfId="0" applyFont="1" applyAlignment="1">
      <alignment vertical="center"/>
    </xf>
    <xf numFmtId="0" fontId="71" fillId="0" borderId="26" xfId="0" applyFont="1" applyBorder="1" applyAlignment="1">
      <alignment vertical="center"/>
    </xf>
    <xf numFmtId="0" fontId="50" fillId="0" borderId="33" xfId="0" applyFont="1" applyBorder="1" applyAlignment="1">
      <alignment vertical="center"/>
    </xf>
    <xf numFmtId="0" fontId="62" fillId="0" borderId="33" xfId="0" applyFont="1" applyBorder="1" applyAlignment="1">
      <alignment vertical="center"/>
    </xf>
    <xf numFmtId="0" fontId="62" fillId="0" borderId="35" xfId="0" applyFont="1" applyBorder="1" applyAlignment="1">
      <alignment vertical="center"/>
    </xf>
    <xf numFmtId="0" fontId="50" fillId="0" borderId="28" xfId="0" applyFont="1" applyBorder="1" applyAlignment="1">
      <alignment vertical="center"/>
    </xf>
    <xf numFmtId="0" fontId="50" fillId="0" borderId="31" xfId="0" applyFont="1" applyBorder="1" applyAlignment="1">
      <alignment vertical="center"/>
    </xf>
    <xf numFmtId="0" fontId="62" fillId="0" borderId="31" xfId="0" applyFont="1" applyBorder="1" applyAlignment="1">
      <alignment vertical="center"/>
    </xf>
    <xf numFmtId="0" fontId="62" fillId="0" borderId="37" xfId="0" applyFont="1" applyBorder="1" applyAlignment="1">
      <alignment vertical="center"/>
    </xf>
    <xf numFmtId="0" fontId="71" fillId="0" borderId="28" xfId="0" applyFont="1" applyBorder="1" applyAlignment="1">
      <alignment vertical="center"/>
    </xf>
    <xf numFmtId="0" fontId="71" fillId="0" borderId="31" xfId="0" applyFont="1" applyBorder="1" applyAlignment="1">
      <alignment vertical="center"/>
    </xf>
    <xf numFmtId="0" fontId="71" fillId="0" borderId="37" xfId="0" applyFont="1" applyBorder="1" applyAlignment="1">
      <alignment vertical="center"/>
    </xf>
    <xf numFmtId="0" fontId="63" fillId="0" borderId="31" xfId="0" applyFont="1" applyBorder="1" applyAlignment="1">
      <alignment vertical="center"/>
    </xf>
    <xf numFmtId="0" fontId="50" fillId="0" borderId="29" xfId="0" applyFont="1" applyBorder="1" applyAlignment="1">
      <alignment vertical="center"/>
    </xf>
    <xf numFmtId="0" fontId="50" fillId="0" borderId="32" xfId="0" applyFont="1" applyBorder="1" applyAlignment="1">
      <alignment vertical="center"/>
    </xf>
    <xf numFmtId="0" fontId="62" fillId="0" borderId="32" xfId="0" applyFont="1" applyBorder="1" applyAlignment="1">
      <alignment vertical="center"/>
    </xf>
    <xf numFmtId="0" fontId="62" fillId="0" borderId="38" xfId="0" applyFont="1" applyBorder="1" applyAlignment="1">
      <alignment vertical="center"/>
    </xf>
    <xf numFmtId="0" fontId="49" fillId="0" borderId="0" xfId="0" applyFont="1" applyBorder="1" applyAlignment="1">
      <alignment horizontal="justify" vertical="top"/>
    </xf>
    <xf numFmtId="0" fontId="49" fillId="0" borderId="0" xfId="0" applyFont="1" applyAlignment="1">
      <alignment horizontal="left" vertical="center"/>
    </xf>
    <xf numFmtId="0" fontId="54" fillId="0" borderId="0" xfId="0" applyFont="1" applyAlignment="1">
      <alignment horizontal="center" vertical="center"/>
    </xf>
    <xf numFmtId="0" fontId="49" fillId="0" borderId="0" xfId="0" applyFont="1" applyBorder="1" applyAlignment="1">
      <alignment horizontal="center" vertical="center"/>
    </xf>
    <xf numFmtId="0" fontId="53" fillId="0" borderId="0" xfId="0" applyFont="1" applyAlignment="1">
      <alignment horizontal="center" vertical="center"/>
    </xf>
    <xf numFmtId="0" fontId="54" fillId="0" borderId="0" xfId="0" applyFont="1" applyBorder="1" applyAlignment="1">
      <alignment horizontal="center" vertical="center"/>
    </xf>
    <xf numFmtId="0" fontId="62" fillId="0" borderId="0" xfId="109" applyFont="1">
      <alignment vertical="center"/>
    </xf>
    <xf numFmtId="0" fontId="62" fillId="0" borderId="0" xfId="109" applyFont="1" applyAlignment="1">
      <alignment horizontal="center" vertical="center"/>
    </xf>
    <xf numFmtId="0" fontId="62" fillId="0" borderId="0" xfId="109" applyFont="1" applyAlignment="1">
      <alignment vertical="center"/>
    </xf>
    <xf numFmtId="0" fontId="62" fillId="0" borderId="0" xfId="109" applyFont="1" applyAlignment="1">
      <alignment horizontal="left" vertical="center"/>
    </xf>
    <xf numFmtId="0" fontId="62" fillId="0" borderId="0" xfId="109" applyFont="1" applyBorder="1">
      <alignment vertical="center"/>
    </xf>
    <xf numFmtId="0" fontId="50" fillId="0" borderId="88" xfId="109" applyFont="1" applyBorder="1" applyAlignment="1">
      <alignment horizontal="center" vertical="center"/>
    </xf>
    <xf numFmtId="0" fontId="50" fillId="0" borderId="58" xfId="109" applyFont="1" applyBorder="1" applyAlignment="1">
      <alignment horizontal="center" vertical="center"/>
    </xf>
    <xf numFmtId="0" fontId="50" fillId="0" borderId="65" xfId="109" applyFont="1" applyBorder="1" applyAlignment="1">
      <alignment horizontal="center" vertical="center"/>
    </xf>
    <xf numFmtId="0" fontId="50" fillId="0" borderId="78" xfId="109" applyFont="1" applyBorder="1">
      <alignment vertical="center"/>
    </xf>
    <xf numFmtId="0" fontId="50" fillId="0" borderId="0" xfId="109" applyFont="1" applyAlignment="1">
      <alignment horizontal="left" vertical="center"/>
    </xf>
    <xf numFmtId="0" fontId="50" fillId="0" borderId="44" xfId="109" applyFont="1" applyBorder="1" applyAlignment="1">
      <alignment horizontal="center" vertical="center"/>
    </xf>
    <xf numFmtId="0" fontId="50" fillId="0" borderId="90" xfId="109" applyFont="1" applyBorder="1" applyAlignment="1">
      <alignment horizontal="center" vertical="center"/>
    </xf>
    <xf numFmtId="0" fontId="50" fillId="0" borderId="48" xfId="109" applyFont="1" applyBorder="1" applyAlignment="1">
      <alignment horizontal="center" vertical="center"/>
    </xf>
    <xf numFmtId="0" fontId="50" fillId="0" borderId="49" xfId="109" applyFont="1" applyBorder="1" applyAlignment="1">
      <alignment horizontal="center" vertical="center"/>
    </xf>
    <xf numFmtId="0" fontId="50" fillId="0" borderId="91" xfId="109" applyFont="1" applyBorder="1" applyAlignment="1">
      <alignment horizontal="center" vertical="center"/>
    </xf>
    <xf numFmtId="0" fontId="50" fillId="0" borderId="50" xfId="109" applyFont="1" applyBorder="1" applyAlignment="1">
      <alignment horizontal="center" vertical="center"/>
    </xf>
    <xf numFmtId="0" fontId="50" fillId="0" borderId="92" xfId="109" applyFont="1" applyBorder="1" applyAlignment="1">
      <alignment horizontal="center" vertical="center"/>
    </xf>
    <xf numFmtId="0" fontId="62" fillId="0" borderId="93" xfId="109" applyFont="1" applyBorder="1">
      <alignment vertical="center"/>
    </xf>
    <xf numFmtId="38" fontId="75" fillId="35" borderId="94" xfId="110" applyFont="1" applyFill="1" applyBorder="1" applyAlignment="1">
      <alignment vertical="center"/>
    </xf>
    <xf numFmtId="10" fontId="62" fillId="0" borderId="95" xfId="111" applyNumberFormat="1" applyFont="1" applyFill="1" applyBorder="1" applyAlignment="1">
      <alignment vertical="center"/>
    </xf>
    <xf numFmtId="181" fontId="62" fillId="0" borderId="94" xfId="110" applyNumberFormat="1" applyFont="1" applyFill="1" applyBorder="1" applyAlignment="1">
      <alignment vertical="center"/>
    </xf>
    <xf numFmtId="38" fontId="62" fillId="0" borderId="58" xfId="110" applyFont="1" applyFill="1" applyBorder="1" applyAlignment="1">
      <alignment vertical="center"/>
    </xf>
    <xf numFmtId="0" fontId="62" fillId="0" borderId="42" xfId="109" applyFont="1" applyBorder="1">
      <alignment vertical="center"/>
    </xf>
    <xf numFmtId="38" fontId="75" fillId="35" borderId="47" xfId="110" applyFont="1" applyFill="1" applyBorder="1" applyAlignment="1">
      <alignment vertical="center"/>
    </xf>
    <xf numFmtId="10" fontId="62" fillId="0" borderId="52" xfId="111" applyNumberFormat="1" applyFont="1" applyFill="1" applyBorder="1" applyAlignment="1">
      <alignment vertical="center"/>
    </xf>
    <xf numFmtId="181" fontId="62" fillId="0" borderId="47" xfId="110" applyNumberFormat="1" applyFont="1" applyFill="1" applyBorder="1" applyAlignment="1">
      <alignment vertical="center"/>
    </xf>
    <xf numFmtId="38" fontId="62" fillId="0" borderId="98" xfId="110" applyFont="1" applyFill="1" applyBorder="1" applyAlignment="1">
      <alignment vertical="center"/>
    </xf>
    <xf numFmtId="0" fontId="62" fillId="0" borderId="99" xfId="109" applyFont="1" applyBorder="1">
      <alignment vertical="center"/>
    </xf>
    <xf numFmtId="38" fontId="62" fillId="35" borderId="100" xfId="110" applyFont="1" applyFill="1" applyBorder="1" applyAlignment="1">
      <alignment vertical="center"/>
    </xf>
    <xf numFmtId="10" fontId="62" fillId="0" borderId="101" xfId="111" applyNumberFormat="1" applyFont="1" applyFill="1" applyBorder="1" applyAlignment="1">
      <alignment vertical="center"/>
    </xf>
    <xf numFmtId="181" fontId="62" fillId="0" borderId="100" xfId="110" applyNumberFormat="1" applyFont="1" applyFill="1" applyBorder="1" applyAlignment="1">
      <alignment vertical="center"/>
    </xf>
    <xf numFmtId="38" fontId="62" fillId="0" borderId="104" xfId="110" applyFont="1" applyFill="1" applyBorder="1" applyAlignment="1">
      <alignment vertical="center"/>
    </xf>
    <xf numFmtId="0" fontId="62" fillId="0" borderId="41" xfId="109" applyFont="1" applyBorder="1">
      <alignment vertical="center"/>
    </xf>
    <xf numFmtId="181" fontId="62" fillId="0" borderId="46" xfId="110" applyNumberFormat="1" applyFont="1" applyFill="1" applyBorder="1" applyAlignment="1">
      <alignment vertical="center"/>
    </xf>
    <xf numFmtId="10" fontId="62" fillId="0" borderId="90" xfId="111" applyNumberFormat="1" applyFont="1" applyFill="1" applyBorder="1" applyAlignment="1">
      <alignment vertical="center"/>
    </xf>
    <xf numFmtId="38" fontId="62" fillId="0" borderId="100" xfId="110" applyFont="1" applyFill="1" applyBorder="1" applyAlignment="1">
      <alignment vertical="center"/>
    </xf>
    <xf numFmtId="0" fontId="50" fillId="0" borderId="0" xfId="109" applyFont="1" applyAlignment="1">
      <alignment horizontal="center" vertical="center"/>
    </xf>
    <xf numFmtId="10" fontId="62" fillId="0" borderId="105" xfId="111" applyNumberFormat="1" applyFont="1" applyFill="1" applyBorder="1" applyAlignment="1">
      <alignment vertical="center"/>
    </xf>
    <xf numFmtId="2" fontId="62" fillId="0" borderId="0" xfId="109" applyNumberFormat="1" applyFont="1">
      <alignment vertical="center"/>
    </xf>
    <xf numFmtId="38" fontId="62" fillId="0" borderId="30" xfId="110" applyFont="1" applyFill="1" applyBorder="1" applyAlignment="1">
      <alignment vertical="center"/>
    </xf>
    <xf numFmtId="10" fontId="62" fillId="0" borderId="30" xfId="111" applyNumberFormat="1" applyFont="1" applyFill="1" applyBorder="1" applyAlignment="1">
      <alignment vertical="center"/>
    </xf>
    <xf numFmtId="181" fontId="62" fillId="0" borderId="30" xfId="111" applyNumberFormat="1" applyFont="1" applyFill="1" applyBorder="1" applyAlignment="1">
      <alignment vertical="center"/>
    </xf>
    <xf numFmtId="181" fontId="62" fillId="0" borderId="30" xfId="110" applyNumberFormat="1" applyFont="1" applyFill="1" applyBorder="1" applyAlignment="1">
      <alignment vertical="center"/>
    </xf>
    <xf numFmtId="9" fontId="62" fillId="0" borderId="77" xfId="111" applyFont="1" applyFill="1" applyBorder="1" applyAlignment="1">
      <alignment vertical="center"/>
    </xf>
    <xf numFmtId="38" fontId="62" fillId="0" borderId="0" xfId="110" applyFont="1" applyFill="1" applyBorder="1" applyAlignment="1">
      <alignment horizontal="right" vertical="center"/>
    </xf>
    <xf numFmtId="0" fontId="62" fillId="0" borderId="0" xfId="109" applyFont="1" applyAlignment="1">
      <alignment horizontal="right" vertical="center"/>
    </xf>
    <xf numFmtId="0" fontId="62" fillId="0" borderId="0" xfId="109" applyFont="1" applyBorder="1" applyAlignment="1">
      <alignment horizontal="center" vertical="center"/>
    </xf>
    <xf numFmtId="0" fontId="62" fillId="0" borderId="0" xfId="109" applyFont="1" applyBorder="1" applyAlignment="1">
      <alignment vertical="center"/>
    </xf>
    <xf numFmtId="38" fontId="62" fillId="0" borderId="106" xfId="110" applyFont="1" applyBorder="1">
      <alignment vertical="center"/>
    </xf>
    <xf numFmtId="38" fontId="62" fillId="0" borderId="107" xfId="110" applyFont="1" applyBorder="1" applyAlignment="1">
      <alignment horizontal="center" vertical="center"/>
    </xf>
    <xf numFmtId="38" fontId="62" fillId="0" borderId="108" xfId="110" applyFont="1" applyBorder="1" applyAlignment="1">
      <alignment horizontal="center" vertical="center"/>
    </xf>
    <xf numFmtId="38" fontId="62" fillId="0" borderId="111" xfId="110" applyFont="1" applyBorder="1">
      <alignment vertical="center"/>
    </xf>
    <xf numFmtId="38" fontId="62" fillId="0" borderId="47" xfId="110" applyFont="1" applyBorder="1">
      <alignment vertical="center"/>
    </xf>
    <xf numFmtId="38" fontId="62" fillId="0" borderId="47" xfId="110" applyFont="1" applyBorder="1" applyAlignment="1">
      <alignment horizontal="center" vertical="center"/>
    </xf>
    <xf numFmtId="40" fontId="62" fillId="0" borderId="112" xfId="110" applyNumberFormat="1" applyFont="1" applyBorder="1" applyAlignment="1">
      <alignment vertical="center" wrapText="1"/>
    </xf>
    <xf numFmtId="38" fontId="62" fillId="35" borderId="47" xfId="110" applyFont="1" applyFill="1" applyBorder="1">
      <alignment vertical="center"/>
    </xf>
    <xf numFmtId="38" fontId="62" fillId="0" borderId="131" xfId="110" applyFont="1" applyBorder="1">
      <alignment vertical="center"/>
    </xf>
    <xf numFmtId="38" fontId="62" fillId="0" borderId="49" xfId="110" applyFont="1" applyBorder="1">
      <alignment vertical="center"/>
    </xf>
    <xf numFmtId="38" fontId="62" fillId="0" borderId="49" xfId="110" applyFont="1" applyBorder="1" applyAlignment="1">
      <alignment horizontal="center" vertical="center"/>
    </xf>
    <xf numFmtId="40" fontId="62" fillId="0" borderId="114" xfId="110" applyNumberFormat="1" applyFont="1" applyBorder="1" applyAlignment="1">
      <alignment vertical="center" wrapText="1"/>
    </xf>
    <xf numFmtId="38" fontId="62" fillId="0" borderId="112" xfId="110" applyFont="1" applyBorder="1" applyAlignment="1">
      <alignment horizontal="center" vertical="center"/>
    </xf>
    <xf numFmtId="38" fontId="62" fillId="0" borderId="109" xfId="110" applyFont="1" applyBorder="1">
      <alignment vertical="center"/>
    </xf>
    <xf numFmtId="38" fontId="62" fillId="0" borderId="46" xfId="110" applyFont="1" applyBorder="1">
      <alignment vertical="center"/>
    </xf>
    <xf numFmtId="38" fontId="62" fillId="0" borderId="46" xfId="110" applyFont="1" applyBorder="1" applyAlignment="1">
      <alignment horizontal="center" vertical="center"/>
    </xf>
    <xf numFmtId="38" fontId="62" fillId="0" borderId="110" xfId="110" applyFont="1" applyBorder="1" applyAlignment="1">
      <alignment vertical="center" shrinkToFit="1"/>
    </xf>
    <xf numFmtId="38" fontId="62" fillId="0" borderId="47" xfId="110" applyFont="1" applyFill="1" applyBorder="1">
      <alignment vertical="center"/>
    </xf>
    <xf numFmtId="38" fontId="62" fillId="0" borderId="112" xfId="110" applyFont="1" applyBorder="1" applyAlignment="1">
      <alignment horizontal="left" vertical="center"/>
    </xf>
    <xf numFmtId="0" fontId="62" fillId="0" borderId="111" xfId="109" applyFont="1" applyBorder="1">
      <alignment vertical="center"/>
    </xf>
    <xf numFmtId="0" fontId="62" fillId="0" borderId="47" xfId="109" applyFont="1" applyBorder="1">
      <alignment vertical="center"/>
    </xf>
    <xf numFmtId="38" fontId="62" fillId="0" borderId="112" xfId="110" applyFont="1" applyBorder="1">
      <alignment vertical="center"/>
    </xf>
    <xf numFmtId="10" fontId="62" fillId="0" borderId="112" xfId="111" applyNumberFormat="1" applyFont="1" applyBorder="1">
      <alignment vertical="center"/>
    </xf>
    <xf numFmtId="9" fontId="62" fillId="0" borderId="112" xfId="110" applyNumberFormat="1" applyFont="1" applyBorder="1" applyAlignment="1">
      <alignment horizontal="left" vertical="center"/>
    </xf>
    <xf numFmtId="38" fontId="62" fillId="0" borderId="113" xfId="110" applyFont="1" applyBorder="1" applyAlignment="1">
      <alignment horizontal="right" vertical="center"/>
    </xf>
    <xf numFmtId="38" fontId="62" fillId="0" borderId="47" xfId="110" applyFont="1" applyBorder="1" applyAlignment="1">
      <alignment horizontal="right" vertical="center"/>
    </xf>
    <xf numFmtId="38" fontId="62" fillId="0" borderId="113" xfId="110" applyFont="1" applyBorder="1">
      <alignment vertical="center"/>
    </xf>
    <xf numFmtId="38" fontId="62" fillId="0" borderId="114" xfId="110" applyFont="1" applyBorder="1">
      <alignment vertical="center"/>
    </xf>
    <xf numFmtId="38" fontId="62" fillId="0" borderId="111" xfId="110" applyFont="1" applyBorder="1" applyAlignment="1">
      <alignment horizontal="right" vertical="center"/>
    </xf>
    <xf numFmtId="38" fontId="62" fillId="0" borderId="31" xfId="110" applyFont="1" applyBorder="1" applyAlignment="1">
      <alignment horizontal="right" vertical="center"/>
    </xf>
    <xf numFmtId="38" fontId="62" fillId="0" borderId="31" xfId="110" applyFont="1" applyBorder="1">
      <alignment vertical="center"/>
    </xf>
    <xf numFmtId="38" fontId="62" fillId="0" borderId="115" xfId="110" applyFont="1" applyBorder="1">
      <alignment vertical="center"/>
    </xf>
    <xf numFmtId="38" fontId="62" fillId="0" borderId="117" xfId="110" applyFont="1" applyBorder="1">
      <alignment vertical="center"/>
    </xf>
    <xf numFmtId="38" fontId="62" fillId="0" borderId="118" xfId="110" applyFont="1" applyBorder="1">
      <alignment vertical="center"/>
    </xf>
    <xf numFmtId="38" fontId="62" fillId="0" borderId="0" xfId="110" applyFont="1">
      <alignment vertical="center"/>
    </xf>
    <xf numFmtId="38" fontId="62" fillId="0" borderId="0" xfId="110" applyFont="1" applyAlignment="1">
      <alignment horizontal="center" vertical="center"/>
    </xf>
    <xf numFmtId="38" fontId="62" fillId="0" borderId="0" xfId="110" applyFont="1" applyBorder="1">
      <alignment vertical="center"/>
    </xf>
    <xf numFmtId="0" fontId="76" fillId="0" borderId="0" xfId="112" applyFont="1">
      <alignment vertical="center"/>
    </xf>
    <xf numFmtId="38" fontId="62" fillId="0" borderId="0" xfId="109" applyNumberFormat="1" applyFont="1">
      <alignment vertical="center"/>
    </xf>
    <xf numFmtId="40" fontId="62" fillId="0" borderId="0" xfId="110" applyNumberFormat="1" applyFont="1" applyBorder="1">
      <alignment vertical="center"/>
    </xf>
    <xf numFmtId="181" fontId="63" fillId="0" borderId="96" xfId="111" applyNumberFormat="1" applyFont="1" applyFill="1" applyBorder="1" applyAlignment="1">
      <alignment vertical="center"/>
    </xf>
    <xf numFmtId="181" fontId="63" fillId="0" borderId="97" xfId="111" applyNumberFormat="1" applyFont="1" applyFill="1" applyBorder="1" applyAlignment="1">
      <alignment vertical="center"/>
    </xf>
    <xf numFmtId="181" fontId="63" fillId="0" borderId="102" xfId="111" applyNumberFormat="1" applyFont="1" applyFill="1" applyBorder="1" applyAlignment="1">
      <alignment vertical="center"/>
    </xf>
    <xf numFmtId="181" fontId="63" fillId="0" borderId="103" xfId="111" applyNumberFormat="1" applyFont="1" applyFill="1" applyBorder="1" applyAlignment="1">
      <alignment vertical="center"/>
    </xf>
    <xf numFmtId="181" fontId="62" fillId="0" borderId="99" xfId="111" applyNumberFormat="1" applyFont="1" applyFill="1" applyBorder="1" applyAlignment="1">
      <alignment vertical="center"/>
    </xf>
    <xf numFmtId="38" fontId="63" fillId="0" borderId="94" xfId="110" applyFont="1" applyFill="1" applyBorder="1" applyAlignment="1">
      <alignment vertical="center"/>
    </xf>
    <xf numFmtId="38" fontId="63" fillId="0" borderId="47" xfId="110" applyFont="1" applyFill="1" applyBorder="1" applyAlignment="1">
      <alignment vertical="center"/>
    </xf>
    <xf numFmtId="38" fontId="63" fillId="0" borderId="46" xfId="110" applyFont="1" applyFill="1" applyBorder="1" applyAlignment="1">
      <alignment vertical="center"/>
    </xf>
    <xf numFmtId="0" fontId="50" fillId="0" borderId="0" xfId="0" applyFont="1" applyAlignment="1">
      <alignment horizontal="center" vertical="center"/>
    </xf>
    <xf numFmtId="0" fontId="77" fillId="0" borderId="0" xfId="0" applyFont="1">
      <alignment vertical="center"/>
    </xf>
    <xf numFmtId="0" fontId="78" fillId="0" borderId="0" xfId="0" applyFont="1" applyBorder="1" applyAlignment="1"/>
    <xf numFmtId="0" fontId="77" fillId="0" borderId="0" xfId="0" applyFont="1" applyBorder="1">
      <alignment vertical="center"/>
    </xf>
    <xf numFmtId="0" fontId="78" fillId="0" borderId="0" xfId="0" applyFont="1" applyBorder="1" applyAlignment="1">
      <alignment horizontal="center" vertical="center"/>
    </xf>
    <xf numFmtId="0" fontId="78" fillId="0" borderId="0" xfId="0" applyFont="1" applyBorder="1" applyAlignment="1">
      <alignment horizontal="justify" vertical="center"/>
    </xf>
    <xf numFmtId="0" fontId="78" fillId="0" borderId="0" xfId="0" applyFont="1" applyBorder="1">
      <alignment vertical="center"/>
    </xf>
    <xf numFmtId="0" fontId="78" fillId="0" borderId="0" xfId="0" applyFont="1" applyBorder="1" applyAlignment="1">
      <alignment vertical="center"/>
    </xf>
    <xf numFmtId="0" fontId="78" fillId="0" borderId="0" xfId="0" applyFont="1" applyBorder="1" applyAlignment="1">
      <alignment horizontal="right" vertical="center"/>
    </xf>
    <xf numFmtId="0" fontId="78" fillId="0" borderId="0" xfId="0" applyFont="1" applyBorder="1" applyAlignment="1">
      <alignment vertical="top"/>
    </xf>
    <xf numFmtId="0" fontId="79" fillId="0" borderId="0" xfId="0" applyFont="1" applyBorder="1" applyAlignment="1">
      <alignment horizontal="left" vertical="center"/>
    </xf>
    <xf numFmtId="0" fontId="78" fillId="0" borderId="0" xfId="0" applyFont="1" applyBorder="1" applyAlignment="1">
      <alignment horizontal="left" vertical="center" indent="2"/>
    </xf>
    <xf numFmtId="0" fontId="79" fillId="0" borderId="0" xfId="0" applyFont="1" applyBorder="1" applyAlignment="1">
      <alignment vertical="center"/>
    </xf>
    <xf numFmtId="0" fontId="53" fillId="0" borderId="0" xfId="0" applyFont="1" applyBorder="1" applyAlignment="1">
      <alignment vertical="center"/>
    </xf>
    <xf numFmtId="0" fontId="50" fillId="0" borderId="128" xfId="0" applyFont="1" applyBorder="1" applyAlignment="1">
      <alignment vertical="center"/>
    </xf>
    <xf numFmtId="0" fontId="50" fillId="0" borderId="129" xfId="0" applyFont="1" applyBorder="1" applyAlignment="1">
      <alignment vertical="center"/>
    </xf>
    <xf numFmtId="0" fontId="50" fillId="0" borderId="28" xfId="0" applyFont="1" applyBorder="1" applyAlignment="1">
      <alignment horizontal="justify" vertical="center"/>
    </xf>
    <xf numFmtId="0" fontId="50" fillId="0" borderId="29" xfId="0" applyFont="1" applyBorder="1" applyAlignment="1">
      <alignment horizontal="justify" vertical="center"/>
    </xf>
    <xf numFmtId="0" fontId="50" fillId="0" borderId="26" xfId="0" applyFont="1" applyBorder="1" applyAlignment="1">
      <alignment vertical="center"/>
    </xf>
    <xf numFmtId="0" fontId="73" fillId="0" borderId="0" xfId="94" applyFont="1">
      <alignment vertical="center"/>
    </xf>
    <xf numFmtId="0" fontId="51" fillId="0" borderId="0" xfId="94" applyFont="1" applyAlignment="1">
      <alignment horizontal="right" vertical="center"/>
    </xf>
    <xf numFmtId="0" fontId="74" fillId="0" borderId="0" xfId="94" applyFont="1" applyAlignment="1">
      <alignment horizontal="justify" vertical="center"/>
    </xf>
    <xf numFmtId="0" fontId="51" fillId="0" borderId="0" xfId="94" applyFont="1" applyAlignment="1">
      <alignment vertical="center"/>
    </xf>
    <xf numFmtId="0" fontId="80" fillId="0" borderId="0" xfId="94" applyFont="1" applyAlignment="1">
      <alignment vertical="center" wrapText="1"/>
    </xf>
    <xf numFmtId="0" fontId="80" fillId="0" borderId="0" xfId="94" applyFont="1" applyAlignment="1">
      <alignment vertical="center"/>
    </xf>
    <xf numFmtId="0" fontId="81" fillId="0" borderId="0" xfId="94" applyFont="1" applyAlignment="1">
      <alignment horizontal="center" vertical="center" wrapText="1"/>
    </xf>
    <xf numFmtId="0" fontId="81" fillId="0" borderId="0" xfId="94" applyFont="1" applyAlignment="1">
      <alignment horizontal="center" vertical="center"/>
    </xf>
    <xf numFmtId="0" fontId="82" fillId="0" borderId="0" xfId="94" applyFont="1" applyAlignment="1">
      <alignment horizontal="center" vertical="center"/>
    </xf>
    <xf numFmtId="0" fontId="84" fillId="0" borderId="0" xfId="94" applyFont="1" applyAlignment="1">
      <alignment horizontal="center" vertical="center"/>
    </xf>
    <xf numFmtId="0" fontId="86" fillId="0" borderId="0" xfId="0" applyFont="1">
      <alignment vertical="center"/>
    </xf>
    <xf numFmtId="0" fontId="50" fillId="0" borderId="14"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3"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9" xfId="0" applyFont="1" applyFill="1" applyBorder="1" applyAlignment="1">
      <alignment horizontal="justify" vertical="center" wrapText="1"/>
    </xf>
    <xf numFmtId="0" fontId="50" fillId="0" borderId="18" xfId="0" applyFont="1" applyFill="1" applyBorder="1" applyAlignment="1">
      <alignment horizontal="justify" vertical="center" wrapText="1"/>
    </xf>
    <xf numFmtId="0" fontId="50" fillId="0" borderId="0" xfId="0" applyFont="1" applyBorder="1" applyAlignment="1">
      <alignment horizontal="justify" vertical="center" wrapText="1"/>
    </xf>
    <xf numFmtId="0" fontId="50" fillId="0" borderId="18" xfId="0" applyFont="1" applyBorder="1" applyAlignment="1">
      <alignment horizontal="center" vertical="center" wrapText="1"/>
    </xf>
    <xf numFmtId="0" fontId="50" fillId="0" borderId="19" xfId="0" applyFont="1" applyBorder="1" applyAlignment="1">
      <alignment horizontal="justify" vertical="center" wrapText="1"/>
    </xf>
    <xf numFmtId="0" fontId="50" fillId="0" borderId="18" xfId="0" applyFont="1" applyBorder="1" applyAlignment="1">
      <alignment horizontal="justify" vertical="center" wrapText="1"/>
    </xf>
    <xf numFmtId="0" fontId="63" fillId="0" borderId="19" xfId="0" applyFont="1" applyBorder="1" applyAlignment="1">
      <alignment horizontal="justify" vertical="center" wrapText="1"/>
    </xf>
    <xf numFmtId="0" fontId="62" fillId="0" borderId="0" xfId="0" applyFont="1" applyAlignment="1">
      <alignment horizontal="center" vertical="center"/>
    </xf>
    <xf numFmtId="0" fontId="39" fillId="0" borderId="0" xfId="0" applyFont="1">
      <alignment vertical="center"/>
    </xf>
    <xf numFmtId="0" fontId="53" fillId="0" borderId="16" xfId="0" applyFont="1" applyBorder="1" applyAlignment="1">
      <alignment vertical="center"/>
    </xf>
    <xf numFmtId="0" fontId="53" fillId="0" borderId="21" xfId="0" applyFont="1" applyBorder="1" applyAlignment="1">
      <alignment vertical="center"/>
    </xf>
    <xf numFmtId="0" fontId="53" fillId="0" borderId="23" xfId="0" applyFont="1" applyBorder="1" applyAlignment="1">
      <alignment vertical="center"/>
    </xf>
    <xf numFmtId="0" fontId="53" fillId="0" borderId="20" xfId="0" applyFont="1" applyBorder="1" applyAlignment="1">
      <alignment vertical="center"/>
    </xf>
    <xf numFmtId="0" fontId="53" fillId="0" borderId="24" xfId="0" applyFont="1" applyBorder="1" applyAlignment="1">
      <alignment vertical="center"/>
    </xf>
    <xf numFmtId="0" fontId="53" fillId="0" borderId="16" xfId="0" applyFont="1" applyBorder="1">
      <alignment vertical="center"/>
    </xf>
    <xf numFmtId="0" fontId="53" fillId="0" borderId="21" xfId="0" applyFont="1" applyBorder="1">
      <alignment vertical="center"/>
    </xf>
    <xf numFmtId="0" fontId="53" fillId="0" borderId="23" xfId="0" applyFont="1" applyBorder="1">
      <alignment vertical="center"/>
    </xf>
    <xf numFmtId="0" fontId="53" fillId="0" borderId="20" xfId="0" applyFont="1" applyBorder="1">
      <alignment vertical="center"/>
    </xf>
    <xf numFmtId="0" fontId="53" fillId="0" borderId="24" xfId="0" applyFont="1" applyBorder="1">
      <alignment vertical="center"/>
    </xf>
    <xf numFmtId="0" fontId="53" fillId="0" borderId="17" xfId="0" applyFont="1" applyBorder="1">
      <alignment vertical="center"/>
    </xf>
    <xf numFmtId="0" fontId="53" fillId="0" borderId="22" xfId="0" applyFont="1" applyBorder="1">
      <alignment vertical="center"/>
    </xf>
    <xf numFmtId="0" fontId="53" fillId="0" borderId="25" xfId="0" applyFont="1" applyBorder="1">
      <alignment vertical="center"/>
    </xf>
    <xf numFmtId="0" fontId="49" fillId="0" borderId="18" xfId="0" applyFont="1" applyBorder="1" applyAlignment="1">
      <alignment vertical="center"/>
    </xf>
    <xf numFmtId="0" fontId="49" fillId="0" borderId="2" xfId="0" applyFont="1" applyBorder="1" applyAlignment="1">
      <alignment vertical="center"/>
    </xf>
    <xf numFmtId="0" fontId="49" fillId="0" borderId="19" xfId="0" applyFont="1" applyBorder="1" applyAlignment="1">
      <alignment vertical="center"/>
    </xf>
    <xf numFmtId="0" fontId="53" fillId="0" borderId="2" xfId="0" applyFont="1" applyBorder="1" applyAlignment="1">
      <alignment vertical="center"/>
    </xf>
    <xf numFmtId="0" fontId="53" fillId="0" borderId="19" xfId="0" applyFont="1" applyBorder="1" applyAlignment="1">
      <alignment vertical="center"/>
    </xf>
    <xf numFmtId="0" fontId="52" fillId="0" borderId="2" xfId="0" applyFont="1" applyBorder="1" applyAlignment="1">
      <alignment vertical="center" wrapText="1"/>
    </xf>
    <xf numFmtId="0" fontId="52" fillId="0" borderId="19" xfId="0" applyFont="1" applyBorder="1" applyAlignment="1">
      <alignment vertical="center" wrapText="1"/>
    </xf>
    <xf numFmtId="0" fontId="52" fillId="0" borderId="18" xfId="0" applyFont="1" applyBorder="1" applyAlignment="1">
      <alignment vertical="center" wrapText="1"/>
    </xf>
    <xf numFmtId="0" fontId="53" fillId="0" borderId="19" xfId="0" applyFont="1" applyBorder="1">
      <alignment vertical="center"/>
    </xf>
    <xf numFmtId="0" fontId="49" fillId="0" borderId="21" xfId="0" applyFont="1" applyBorder="1" applyAlignment="1">
      <alignment horizontal="center" vertical="center"/>
    </xf>
    <xf numFmtId="0" fontId="49" fillId="0" borderId="23" xfId="0" applyFont="1" applyBorder="1" applyAlignment="1">
      <alignment horizontal="center" vertical="center"/>
    </xf>
    <xf numFmtId="0" fontId="49" fillId="0" borderId="16" xfId="0" applyFont="1" applyBorder="1" applyAlignment="1">
      <alignment horizontal="center" vertical="center"/>
    </xf>
    <xf numFmtId="0" fontId="49" fillId="0" borderId="23" xfId="0" applyFont="1" applyBorder="1" applyAlignment="1">
      <alignment vertical="center"/>
    </xf>
    <xf numFmtId="0" fontId="49" fillId="0" borderId="0" xfId="0" applyFont="1" applyBorder="1" applyAlignment="1">
      <alignment horizontal="center" vertical="top"/>
    </xf>
    <xf numFmtId="0" fontId="49" fillId="0" borderId="22" xfId="0" applyFont="1" applyBorder="1" applyAlignment="1">
      <alignment horizontal="center" vertical="top"/>
    </xf>
    <xf numFmtId="0" fontId="49" fillId="0" borderId="25" xfId="0" applyFont="1" applyBorder="1" applyAlignment="1">
      <alignment horizontal="center" vertical="top"/>
    </xf>
    <xf numFmtId="0" fontId="49" fillId="0" borderId="20" xfId="0" applyFont="1" applyBorder="1" applyAlignment="1">
      <alignment horizontal="center" vertical="top"/>
    </xf>
    <xf numFmtId="0" fontId="49" fillId="0" borderId="16" xfId="0" applyFont="1" applyBorder="1" applyAlignment="1">
      <alignment horizontal="left" vertical="top"/>
    </xf>
    <xf numFmtId="0" fontId="49" fillId="0" borderId="21" xfId="0" applyFont="1" applyBorder="1" applyAlignment="1">
      <alignment horizontal="center" vertical="top"/>
    </xf>
    <xf numFmtId="0" fontId="49" fillId="0" borderId="21" xfId="0" applyFont="1" applyBorder="1" applyAlignment="1">
      <alignment vertical="top"/>
    </xf>
    <xf numFmtId="0" fontId="49" fillId="0" borderId="22" xfId="0" applyFont="1" applyBorder="1">
      <alignment vertical="center"/>
    </xf>
    <xf numFmtId="0" fontId="49" fillId="0" borderId="17" xfId="0" applyFont="1" applyBorder="1" applyAlignment="1">
      <alignment horizontal="center" vertical="top"/>
    </xf>
    <xf numFmtId="0" fontId="49" fillId="0" borderId="22" xfId="0" applyFont="1" applyBorder="1" applyAlignment="1">
      <alignment vertical="top"/>
    </xf>
    <xf numFmtId="0" fontId="53" fillId="0" borderId="22" xfId="0" applyFont="1" applyBorder="1" applyAlignment="1">
      <alignment vertical="center"/>
    </xf>
    <xf numFmtId="0" fontId="53" fillId="0" borderId="25" xfId="0" applyFont="1" applyBorder="1" applyAlignment="1">
      <alignment vertical="center"/>
    </xf>
    <xf numFmtId="0" fontId="53" fillId="0" borderId="17" xfId="0" applyFont="1" applyBorder="1" applyAlignment="1">
      <alignment vertical="center"/>
    </xf>
    <xf numFmtId="0" fontId="56" fillId="0" borderId="16" xfId="0" applyFont="1" applyBorder="1">
      <alignment vertical="center"/>
    </xf>
    <xf numFmtId="0" fontId="54" fillId="0" borderId="0" xfId="0" applyFont="1" applyAlignment="1">
      <alignment horizontal="center"/>
    </xf>
    <xf numFmtId="0" fontId="62" fillId="0" borderId="16" xfId="0" applyFont="1" applyBorder="1">
      <alignment vertical="center"/>
    </xf>
    <xf numFmtId="0" fontId="50" fillId="0" borderId="21" xfId="0" applyFont="1" applyBorder="1" applyAlignment="1">
      <alignment horizontal="justify" vertical="center"/>
    </xf>
    <xf numFmtId="0" fontId="50" fillId="0" borderId="21" xfId="0" applyFont="1" applyBorder="1">
      <alignment vertical="center"/>
    </xf>
    <xf numFmtId="0" fontId="50" fillId="0" borderId="16" xfId="0" applyFont="1" applyBorder="1">
      <alignment vertical="center"/>
    </xf>
    <xf numFmtId="0" fontId="50" fillId="0" borderId="23" xfId="0" applyFont="1" applyBorder="1">
      <alignment vertical="center"/>
    </xf>
    <xf numFmtId="0" fontId="62" fillId="0" borderId="21" xfId="0" applyFont="1" applyBorder="1">
      <alignment vertical="center"/>
    </xf>
    <xf numFmtId="0" fontId="62" fillId="0" borderId="23" xfId="0" applyFont="1" applyBorder="1">
      <alignment vertical="center"/>
    </xf>
    <xf numFmtId="0" fontId="62" fillId="0" borderId="21" xfId="0" applyFont="1" applyBorder="1" applyAlignment="1">
      <alignment horizontal="right"/>
    </xf>
    <xf numFmtId="0" fontId="62" fillId="0" borderId="20" xfId="0" applyFont="1" applyBorder="1">
      <alignment vertical="center"/>
    </xf>
    <xf numFmtId="0" fontId="50" fillId="0" borderId="20" xfId="0" applyFont="1" applyBorder="1" applyAlignment="1">
      <alignment vertical="center"/>
    </xf>
    <xf numFmtId="0" fontId="50" fillId="0" borderId="24" xfId="0" applyFont="1" applyBorder="1" applyAlignment="1">
      <alignment vertical="center"/>
    </xf>
    <xf numFmtId="0" fontId="62" fillId="0" borderId="24" xfId="0" applyFont="1" applyBorder="1">
      <alignment vertical="center"/>
    </xf>
    <xf numFmtId="0" fontId="62" fillId="0" borderId="0" xfId="0" applyFont="1" applyBorder="1" applyAlignment="1">
      <alignment horizontal="right" vertical="center"/>
    </xf>
    <xf numFmtId="0" fontId="50" fillId="0" borderId="17" xfId="0" applyFont="1" applyBorder="1" applyAlignment="1">
      <alignment vertical="center"/>
    </xf>
    <xf numFmtId="0" fontId="50" fillId="0" borderId="22" xfId="0" applyFont="1" applyBorder="1" applyAlignment="1">
      <alignment vertical="center"/>
    </xf>
    <xf numFmtId="0" fontId="50" fillId="0" borderId="25" xfId="0" applyFont="1" applyBorder="1" applyAlignment="1">
      <alignment vertical="center"/>
    </xf>
    <xf numFmtId="0" fontId="62" fillId="0" borderId="17" xfId="0" applyFont="1" applyBorder="1">
      <alignment vertical="center"/>
    </xf>
    <xf numFmtId="0" fontId="62" fillId="0" borderId="22" xfId="0" applyFont="1" applyBorder="1">
      <alignment vertical="center"/>
    </xf>
    <xf numFmtId="0" fontId="62" fillId="0" borderId="25" xfId="0" applyFont="1" applyBorder="1">
      <alignment vertical="center"/>
    </xf>
    <xf numFmtId="0" fontId="62" fillId="0" borderId="25" xfId="0" applyFont="1" applyBorder="1" applyAlignment="1">
      <alignment horizontal="right" vertical="center"/>
    </xf>
    <xf numFmtId="0" fontId="62" fillId="0" borderId="22" xfId="0" applyFont="1" applyBorder="1" applyAlignment="1">
      <alignment horizontal="right" vertical="top"/>
    </xf>
    <xf numFmtId="0" fontId="53" fillId="0" borderId="0" xfId="0" applyFont="1" applyAlignment="1">
      <alignment horizontal="right" vertical="center"/>
    </xf>
    <xf numFmtId="0" fontId="49" fillId="0" borderId="16" xfId="0" applyFont="1" applyBorder="1" applyAlignment="1">
      <alignment vertical="center"/>
    </xf>
    <xf numFmtId="0" fontId="49" fillId="0" borderId="20" xfId="0" applyFont="1" applyBorder="1" applyAlignment="1">
      <alignment vertical="center"/>
    </xf>
    <xf numFmtId="0" fontId="49" fillId="0" borderId="20" xfId="0" applyFont="1" applyBorder="1">
      <alignment vertical="center"/>
    </xf>
    <xf numFmtId="0" fontId="49" fillId="0" borderId="22" xfId="0" applyFont="1" applyBorder="1" applyAlignment="1">
      <alignment vertical="center"/>
    </xf>
    <xf numFmtId="0" fontId="49" fillId="0" borderId="22" xfId="0" applyFont="1" applyBorder="1" applyAlignment="1">
      <alignment horizontal="center" vertical="center"/>
    </xf>
    <xf numFmtId="0" fontId="49" fillId="0" borderId="0" xfId="0" applyFont="1" applyBorder="1" applyAlignment="1">
      <alignment vertical="center" wrapText="1"/>
    </xf>
    <xf numFmtId="0" fontId="53" fillId="0" borderId="0" xfId="0" applyFont="1" applyBorder="1" applyAlignment="1">
      <alignment horizontal="right" vertical="center"/>
    </xf>
    <xf numFmtId="0" fontId="70" fillId="0" borderId="0" xfId="0" applyFont="1" applyBorder="1" applyAlignment="1">
      <alignment horizontal="justify" vertical="center"/>
    </xf>
    <xf numFmtId="0" fontId="53" fillId="0" borderId="58" xfId="0" applyFont="1" applyFill="1" applyBorder="1">
      <alignment vertical="center"/>
    </xf>
    <xf numFmtId="0" fontId="53" fillId="0" borderId="59" xfId="0" applyFont="1" applyFill="1" applyBorder="1">
      <alignment vertical="center"/>
    </xf>
    <xf numFmtId="0" fontId="53" fillId="0" borderId="60" xfId="0" applyFont="1" applyFill="1" applyBorder="1">
      <alignment vertical="center"/>
    </xf>
    <xf numFmtId="0" fontId="50" fillId="0" borderId="72" xfId="0" applyFont="1" applyBorder="1" applyAlignment="1">
      <alignment horizontal="justify" vertical="top"/>
    </xf>
    <xf numFmtId="0" fontId="50" fillId="0" borderId="58" xfId="0" applyFont="1" applyBorder="1" applyAlignment="1">
      <alignment horizontal="justify" vertical="top"/>
    </xf>
    <xf numFmtId="0" fontId="50" fillId="0" borderId="73" xfId="0" applyFont="1" applyBorder="1" applyAlignment="1">
      <alignment horizontal="justify" vertical="top"/>
    </xf>
    <xf numFmtId="0" fontId="50" fillId="0" borderId="30" xfId="0" applyFont="1" applyBorder="1" applyAlignment="1">
      <alignment vertical="center"/>
    </xf>
    <xf numFmtId="0" fontId="62" fillId="0" borderId="30" xfId="0" applyFont="1" applyBorder="1">
      <alignment vertical="center"/>
    </xf>
    <xf numFmtId="0" fontId="62" fillId="0" borderId="77" xfId="0" applyFont="1" applyBorder="1">
      <alignment vertical="center"/>
    </xf>
    <xf numFmtId="0" fontId="50" fillId="0" borderId="58" xfId="0" applyFont="1" applyBorder="1" applyAlignment="1">
      <alignment vertical="center" wrapText="1"/>
    </xf>
    <xf numFmtId="0" fontId="50" fillId="0" borderId="0" xfId="0" applyFont="1" applyBorder="1" applyAlignment="1">
      <alignment vertical="center"/>
    </xf>
    <xf numFmtId="0" fontId="50" fillId="0" borderId="78" xfId="0" applyFont="1" applyBorder="1" applyAlignment="1">
      <alignment vertical="center"/>
    </xf>
    <xf numFmtId="0" fontId="50" fillId="0" borderId="58" xfId="0" applyFont="1" applyBorder="1" applyAlignment="1">
      <alignment vertical="center"/>
    </xf>
    <xf numFmtId="0" fontId="62" fillId="0" borderId="58" xfId="0" applyFont="1" applyBorder="1">
      <alignment vertical="center"/>
    </xf>
    <xf numFmtId="0" fontId="62" fillId="0" borderId="0" xfId="0" applyFont="1" applyBorder="1">
      <alignment vertical="center"/>
    </xf>
    <xf numFmtId="0" fontId="62" fillId="0" borderId="78" xfId="0" applyFont="1" applyBorder="1">
      <alignment vertical="center"/>
    </xf>
    <xf numFmtId="0" fontId="50" fillId="0" borderId="75" xfId="0" applyFont="1" applyBorder="1" applyAlignment="1">
      <alignment vertical="center"/>
    </xf>
    <xf numFmtId="0" fontId="62" fillId="0" borderId="75" xfId="0" applyFont="1" applyBorder="1">
      <alignment vertical="center"/>
    </xf>
    <xf numFmtId="0" fontId="62" fillId="0" borderId="79" xfId="0" applyFont="1" applyBorder="1">
      <alignment vertical="center"/>
    </xf>
    <xf numFmtId="0" fontId="75" fillId="0" borderId="0" xfId="0" applyFont="1" applyBorder="1">
      <alignment vertical="center"/>
    </xf>
    <xf numFmtId="0" fontId="75" fillId="0" borderId="0" xfId="0" applyFont="1">
      <alignment vertical="center"/>
    </xf>
    <xf numFmtId="0" fontId="62" fillId="0" borderId="0" xfId="0" applyFont="1" applyBorder="1" applyAlignment="1">
      <alignment vertical="center"/>
    </xf>
    <xf numFmtId="0" fontId="62" fillId="0" borderId="129" xfId="0" applyFont="1" applyBorder="1" applyAlignment="1">
      <alignment vertical="center"/>
    </xf>
    <xf numFmtId="0" fontId="62" fillId="0" borderId="130" xfId="0" applyFont="1" applyBorder="1" applyAlignment="1">
      <alignment vertical="center"/>
    </xf>
    <xf numFmtId="0" fontId="62" fillId="0" borderId="28" xfId="0" applyFont="1" applyBorder="1" applyAlignment="1">
      <alignment vertical="center"/>
    </xf>
    <xf numFmtId="0" fontId="62" fillId="0" borderId="29" xfId="0" applyFont="1" applyBorder="1" applyAlignment="1">
      <alignment vertical="center"/>
    </xf>
    <xf numFmtId="0" fontId="71" fillId="0" borderId="72" xfId="0" applyFont="1" applyBorder="1" applyAlignment="1">
      <alignment horizontal="left" vertical="center"/>
    </xf>
    <xf numFmtId="0" fontId="50" fillId="0" borderId="0" xfId="0" applyFont="1" applyBorder="1" applyAlignment="1">
      <alignment horizontal="left" vertical="center"/>
    </xf>
    <xf numFmtId="38" fontId="75" fillId="35" borderId="46" xfId="110" applyFont="1" applyFill="1" applyBorder="1" applyAlignment="1">
      <alignment vertical="center"/>
    </xf>
    <xf numFmtId="0" fontId="49" fillId="0" borderId="133" xfId="0" applyFont="1" applyBorder="1" applyAlignment="1"/>
    <xf numFmtId="0" fontId="49" fillId="0" borderId="134" xfId="0" applyFont="1" applyBorder="1" applyAlignment="1"/>
    <xf numFmtId="0" fontId="53" fillId="0" borderId="134" xfId="0" applyFont="1" applyBorder="1">
      <alignment vertical="center"/>
    </xf>
    <xf numFmtId="0" fontId="53" fillId="0" borderId="135" xfId="0" applyFont="1" applyBorder="1">
      <alignment vertical="center"/>
    </xf>
    <xf numFmtId="0" fontId="49" fillId="0" borderId="136" xfId="0" applyFont="1" applyBorder="1" applyAlignment="1"/>
    <xf numFmtId="0" fontId="87" fillId="0" borderId="137" xfId="0" applyFont="1" applyBorder="1">
      <alignment vertical="center"/>
    </xf>
    <xf numFmtId="0" fontId="53" fillId="0" borderId="136" xfId="0" applyFont="1" applyBorder="1">
      <alignment vertical="center"/>
    </xf>
    <xf numFmtId="0" fontId="53" fillId="0" borderId="138" xfId="0" applyFont="1" applyBorder="1">
      <alignment vertical="center"/>
    </xf>
    <xf numFmtId="0" fontId="53" fillId="0" borderId="139" xfId="0" applyFont="1" applyBorder="1">
      <alignment vertical="center"/>
    </xf>
    <xf numFmtId="0" fontId="49" fillId="0" borderId="0" xfId="0" applyFont="1" applyBorder="1" applyAlignment="1"/>
    <xf numFmtId="0" fontId="53" fillId="0" borderId="137" xfId="0" applyFont="1" applyBorder="1">
      <alignment vertical="center"/>
    </xf>
    <xf numFmtId="0" fontId="53" fillId="0" borderId="140" xfId="0" applyFont="1" applyBorder="1">
      <alignment vertical="center"/>
    </xf>
    <xf numFmtId="0" fontId="62" fillId="0" borderId="3" xfId="109" applyFont="1" applyBorder="1" applyAlignment="1">
      <alignment horizontal="center" vertical="center"/>
    </xf>
    <xf numFmtId="0" fontId="62" fillId="0" borderId="3" xfId="109" applyFont="1" applyFill="1" applyBorder="1" applyAlignment="1">
      <alignment vertical="center"/>
    </xf>
    <xf numFmtId="0" fontId="50" fillId="0" borderId="3" xfId="109" applyFont="1" applyFill="1" applyBorder="1" applyAlignment="1">
      <alignment horizontal="center" vertical="center"/>
    </xf>
    <xf numFmtId="0" fontId="62" fillId="0" borderId="3" xfId="109" applyFont="1" applyFill="1" applyBorder="1" applyAlignment="1">
      <alignment horizontal="center" vertical="center"/>
    </xf>
    <xf numFmtId="38" fontId="62" fillId="0" borderId="141" xfId="110" applyFont="1" applyFill="1" applyBorder="1" applyAlignment="1">
      <alignment vertical="center"/>
    </xf>
    <xf numFmtId="38" fontId="62" fillId="0" borderId="142" xfId="110" applyFont="1" applyFill="1" applyBorder="1" applyAlignment="1">
      <alignment vertical="center"/>
    </xf>
    <xf numFmtId="0" fontId="50" fillId="0" borderId="44" xfId="109" applyFont="1" applyFill="1" applyBorder="1" applyAlignment="1">
      <alignment horizontal="center" vertical="center"/>
    </xf>
    <xf numFmtId="0" fontId="63" fillId="0" borderId="0" xfId="109" applyFont="1" applyAlignment="1">
      <alignment vertical="center"/>
    </xf>
    <xf numFmtId="2" fontId="62" fillId="0" borderId="3" xfId="109" applyNumberFormat="1" applyFont="1" applyFill="1" applyBorder="1">
      <alignment vertical="center"/>
    </xf>
    <xf numFmtId="10" fontId="62" fillId="0" borderId="51" xfId="111" applyNumberFormat="1" applyFont="1" applyFill="1" applyBorder="1" applyAlignment="1">
      <alignment vertical="center"/>
    </xf>
    <xf numFmtId="38" fontId="62" fillId="0" borderId="47" xfId="110" applyFont="1" applyBorder="1" applyAlignment="1">
      <alignment horizontal="center" vertical="center"/>
    </xf>
    <xf numFmtId="38" fontId="63" fillId="0" borderId="47" xfId="110" applyFont="1" applyBorder="1" applyAlignment="1">
      <alignment horizontal="left" vertical="center"/>
    </xf>
    <xf numFmtId="0" fontId="73" fillId="0" borderId="0" xfId="0" applyFont="1">
      <alignment vertical="center"/>
    </xf>
    <xf numFmtId="0" fontId="63" fillId="0" borderId="0" xfId="0" applyFont="1">
      <alignment vertical="center"/>
    </xf>
    <xf numFmtId="0" fontId="63" fillId="0" borderId="19" xfId="0" applyFont="1" applyFill="1" applyBorder="1" applyAlignment="1">
      <alignment horizontal="justify" vertical="center" wrapText="1"/>
    </xf>
    <xf numFmtId="0" fontId="49" fillId="0" borderId="19" xfId="0" applyFont="1" applyBorder="1" applyAlignment="1">
      <alignment horizontal="justify" vertical="center" wrapText="1"/>
    </xf>
    <xf numFmtId="49" fontId="85" fillId="0" borderId="0" xfId="94" applyNumberFormat="1" applyFont="1" applyAlignment="1">
      <alignment horizontal="center" vertical="center"/>
    </xf>
    <xf numFmtId="0" fontId="85" fillId="0" borderId="0" xfId="94" applyFont="1" applyAlignment="1">
      <alignment horizontal="center" vertical="center"/>
    </xf>
    <xf numFmtId="0" fontId="51" fillId="0" borderId="0" xfId="94" applyFont="1" applyAlignment="1">
      <alignment horizontal="center" vertical="center"/>
    </xf>
    <xf numFmtId="0" fontId="82" fillId="0" borderId="0" xfId="94" applyFont="1" applyAlignment="1">
      <alignment horizontal="center" vertical="center"/>
    </xf>
    <xf numFmtId="0" fontId="83" fillId="0" borderId="0" xfId="94" applyFont="1" applyAlignment="1">
      <alignment horizontal="center" vertical="center"/>
    </xf>
    <xf numFmtId="0" fontId="50" fillId="0" borderId="3" xfId="0" applyFont="1" applyFill="1" applyBorder="1" applyAlignment="1">
      <alignment horizontal="center" vertical="center" textRotation="255" wrapText="1"/>
    </xf>
    <xf numFmtId="0" fontId="54" fillId="0" borderId="0" xfId="0" applyFont="1" applyBorder="1" applyAlignment="1">
      <alignment horizontal="center" vertical="center"/>
    </xf>
    <xf numFmtId="0" fontId="50" fillId="0" borderId="19" xfId="0" applyFont="1" applyBorder="1" applyAlignment="1">
      <alignment horizontal="center" vertical="center" wrapText="1"/>
    </xf>
    <xf numFmtId="0" fontId="50" fillId="0" borderId="3" xfId="0" applyFont="1" applyBorder="1" applyAlignment="1">
      <alignment horizontal="center" vertical="center" textRotation="255" wrapText="1"/>
    </xf>
    <xf numFmtId="0" fontId="60" fillId="0" borderId="3" xfId="0" applyFont="1" applyBorder="1" applyAlignment="1">
      <alignment horizontal="left" vertical="top" wrapText="1"/>
    </xf>
    <xf numFmtId="0" fontId="54" fillId="0" borderId="0" xfId="0" applyFont="1" applyAlignment="1">
      <alignment horizontal="center" vertical="center"/>
    </xf>
    <xf numFmtId="0" fontId="53" fillId="0" borderId="0" xfId="0" applyFont="1" applyAlignment="1">
      <alignment horizontal="center" vertical="center" wrapText="1"/>
    </xf>
    <xf numFmtId="0" fontId="49" fillId="0" borderId="3" xfId="0" applyFont="1" applyBorder="1" applyAlignment="1">
      <alignment horizontal="center" vertical="center"/>
    </xf>
    <xf numFmtId="0" fontId="49" fillId="0" borderId="3" xfId="0" applyFont="1" applyBorder="1" applyAlignment="1">
      <alignment horizontal="left" vertical="center"/>
    </xf>
    <xf numFmtId="0" fontId="58" fillId="0" borderId="3" xfId="0" applyFont="1" applyBorder="1" applyAlignment="1">
      <alignment horizontal="center" vertical="center"/>
    </xf>
    <xf numFmtId="0" fontId="49" fillId="0" borderId="0" xfId="0" applyFont="1" applyBorder="1" applyAlignment="1">
      <alignment horizontal="center" vertical="center"/>
    </xf>
    <xf numFmtId="0" fontId="56" fillId="0" borderId="0" xfId="0" applyFont="1" applyAlignment="1">
      <alignment horizontal="center" vertical="center"/>
    </xf>
    <xf numFmtId="0" fontId="53" fillId="0" borderId="0" xfId="0" applyFont="1" applyAlignment="1">
      <alignment horizontal="center" vertical="center"/>
    </xf>
    <xf numFmtId="0" fontId="53" fillId="0" borderId="18" xfId="0" applyFont="1" applyBorder="1" applyAlignment="1">
      <alignment horizontal="center" vertical="center"/>
    </xf>
    <xf numFmtId="0" fontId="53" fillId="0" borderId="2" xfId="0" applyFont="1" applyBorder="1" applyAlignment="1">
      <alignment horizontal="center" vertical="center"/>
    </xf>
    <xf numFmtId="0" fontId="53" fillId="0" borderId="19" xfId="0" applyFont="1" applyBorder="1" applyAlignment="1">
      <alignment horizontal="center" vertical="center"/>
    </xf>
    <xf numFmtId="0" fontId="53" fillId="0" borderId="16" xfId="0" applyFont="1" applyBorder="1" applyAlignment="1">
      <alignment horizontal="center" vertical="center"/>
    </xf>
    <xf numFmtId="0" fontId="53" fillId="0" borderId="21" xfId="0" applyFont="1" applyBorder="1" applyAlignment="1">
      <alignment horizontal="center" vertical="center"/>
    </xf>
    <xf numFmtId="0" fontId="53" fillId="0" borderId="23" xfId="0" applyFont="1" applyBorder="1" applyAlignment="1">
      <alignment horizontal="center" vertical="center"/>
    </xf>
    <xf numFmtId="0" fontId="53" fillId="0" borderId="20" xfId="0" applyFont="1" applyBorder="1" applyAlignment="1">
      <alignment horizontal="center" vertical="center"/>
    </xf>
    <xf numFmtId="0" fontId="53" fillId="0" borderId="0" xfId="0" applyFont="1" applyBorder="1" applyAlignment="1">
      <alignment horizontal="center" vertical="center"/>
    </xf>
    <xf numFmtId="0" fontId="53" fillId="0" borderId="24" xfId="0" applyFont="1" applyBorder="1" applyAlignment="1">
      <alignment horizontal="center" vertical="center"/>
    </xf>
    <xf numFmtId="0" fontId="53" fillId="0" borderId="17" xfId="0" applyFont="1" applyBorder="1" applyAlignment="1">
      <alignment horizontal="center" vertical="center"/>
    </xf>
    <xf numFmtId="0" fontId="53" fillId="0" borderId="22" xfId="0" applyFont="1" applyBorder="1" applyAlignment="1">
      <alignment horizontal="center" vertical="center"/>
    </xf>
    <xf numFmtId="0" fontId="53" fillId="0" borderId="25" xfId="0" applyFont="1" applyBorder="1" applyAlignment="1">
      <alignment horizontal="center" vertical="center"/>
    </xf>
    <xf numFmtId="0" fontId="53" fillId="0" borderId="18" xfId="0" applyFont="1" applyBorder="1" applyAlignment="1">
      <alignment horizontal="left" vertical="center"/>
    </xf>
    <xf numFmtId="0" fontId="53" fillId="0" borderId="2" xfId="0" applyFont="1" applyBorder="1" applyAlignment="1">
      <alignment horizontal="left" vertical="center"/>
    </xf>
    <xf numFmtId="0" fontId="53" fillId="0" borderId="19" xfId="0" applyFont="1" applyBorder="1" applyAlignment="1">
      <alignment horizontal="left" vertical="center"/>
    </xf>
    <xf numFmtId="0" fontId="53" fillId="0" borderId="16" xfId="0" applyFont="1" applyBorder="1" applyAlignment="1">
      <alignment horizontal="left" vertical="top" wrapText="1"/>
    </xf>
    <xf numFmtId="0" fontId="53" fillId="0" borderId="21" xfId="0" applyFont="1" applyBorder="1" applyAlignment="1">
      <alignment horizontal="left" vertical="top"/>
    </xf>
    <xf numFmtId="0" fontId="53" fillId="0" borderId="23" xfId="0" applyFont="1" applyBorder="1" applyAlignment="1">
      <alignment horizontal="left" vertical="top"/>
    </xf>
    <xf numFmtId="0" fontId="53" fillId="0" borderId="20" xfId="0" applyFont="1" applyBorder="1" applyAlignment="1">
      <alignment horizontal="left" vertical="top"/>
    </xf>
    <xf numFmtId="0" fontId="53" fillId="0" borderId="0" xfId="0" applyFont="1" applyBorder="1" applyAlignment="1">
      <alignment horizontal="left" vertical="top"/>
    </xf>
    <xf numFmtId="0" fontId="53" fillId="0" borderId="24" xfId="0" applyFont="1" applyBorder="1" applyAlignment="1">
      <alignment horizontal="left" vertical="top"/>
    </xf>
    <xf numFmtId="0" fontId="53" fillId="0" borderId="17" xfId="0" applyFont="1" applyBorder="1" applyAlignment="1">
      <alignment horizontal="left" vertical="top"/>
    </xf>
    <xf numFmtId="0" fontId="53" fillId="0" borderId="22" xfId="0" applyFont="1" applyBorder="1" applyAlignment="1">
      <alignment horizontal="left" vertical="top"/>
    </xf>
    <xf numFmtId="0" fontId="53" fillId="0" borderId="25" xfId="0" applyFont="1" applyBorder="1" applyAlignment="1">
      <alignment horizontal="left" vertical="top"/>
    </xf>
    <xf numFmtId="0" fontId="53" fillId="0" borderId="16" xfId="0" applyFont="1" applyBorder="1" applyAlignment="1">
      <alignment horizontal="left" vertical="top"/>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9" fillId="0" borderId="19" xfId="0" applyFont="1" applyBorder="1" applyAlignment="1">
      <alignment horizontal="left" vertical="center"/>
    </xf>
    <xf numFmtId="0" fontId="49" fillId="0" borderId="16" xfId="0" applyFont="1" applyBorder="1" applyAlignment="1">
      <alignment horizontal="left" vertical="center"/>
    </xf>
    <xf numFmtId="0" fontId="49" fillId="0" borderId="21" xfId="0" applyFont="1" applyBorder="1" applyAlignment="1">
      <alignment horizontal="left" vertical="center"/>
    </xf>
    <xf numFmtId="0" fontId="49" fillId="0" borderId="23" xfId="0" applyFont="1" applyBorder="1" applyAlignment="1">
      <alignment horizontal="left" vertical="center"/>
    </xf>
    <xf numFmtId="0" fontId="49" fillId="0" borderId="20" xfId="0" applyFont="1" applyBorder="1" applyAlignment="1">
      <alignment horizontal="left" vertical="center"/>
    </xf>
    <xf numFmtId="0" fontId="49" fillId="0" borderId="0" xfId="0" applyFont="1" applyBorder="1" applyAlignment="1">
      <alignment horizontal="left" vertical="center"/>
    </xf>
    <xf numFmtId="0" fontId="49" fillId="0" borderId="24" xfId="0" applyFont="1" applyBorder="1" applyAlignment="1">
      <alignment horizontal="left" vertical="center"/>
    </xf>
    <xf numFmtId="0" fontId="49" fillId="0" borderId="17" xfId="0" applyFont="1" applyBorder="1" applyAlignment="1">
      <alignment horizontal="left" vertical="center"/>
    </xf>
    <xf numFmtId="0" fontId="49" fillId="0" borderId="22" xfId="0" applyFont="1" applyBorder="1" applyAlignment="1">
      <alignment horizontal="left" vertical="center"/>
    </xf>
    <xf numFmtId="0" fontId="49" fillId="0" borderId="25" xfId="0" applyFont="1" applyBorder="1" applyAlignment="1">
      <alignment horizontal="left" vertical="center"/>
    </xf>
    <xf numFmtId="0" fontId="52" fillId="0" borderId="16" xfId="0" applyFont="1" applyBorder="1" applyAlignment="1">
      <alignment horizontal="left" vertical="center" wrapText="1"/>
    </xf>
    <xf numFmtId="0" fontId="52" fillId="0" borderId="21" xfId="0" applyFont="1" applyBorder="1" applyAlignment="1">
      <alignment horizontal="left" vertical="center" wrapText="1"/>
    </xf>
    <xf numFmtId="0" fontId="52" fillId="0" borderId="23" xfId="0" applyFont="1" applyBorder="1" applyAlignment="1">
      <alignment horizontal="left" vertical="center" wrapText="1"/>
    </xf>
    <xf numFmtId="0" fontId="52" fillId="0" borderId="20" xfId="0" applyFont="1" applyBorder="1" applyAlignment="1">
      <alignment horizontal="left" vertical="center" wrapText="1"/>
    </xf>
    <xf numFmtId="0" fontId="52" fillId="0" borderId="0" xfId="0" applyFont="1" applyBorder="1" applyAlignment="1">
      <alignment horizontal="left" vertical="center" wrapText="1"/>
    </xf>
    <xf numFmtId="0" fontId="52" fillId="0" borderId="24" xfId="0" applyFont="1" applyBorder="1" applyAlignment="1">
      <alignment horizontal="left" vertical="center" wrapText="1"/>
    </xf>
    <xf numFmtId="0" fontId="52" fillId="0" borderId="17" xfId="0" applyFont="1" applyBorder="1" applyAlignment="1">
      <alignment horizontal="left" vertical="center" wrapText="1"/>
    </xf>
    <xf numFmtId="0" fontId="52" fillId="0" borderId="22" xfId="0" applyFont="1" applyBorder="1" applyAlignment="1">
      <alignment horizontal="left" vertical="center" wrapText="1"/>
    </xf>
    <xf numFmtId="0" fontId="52" fillId="0" borderId="25" xfId="0" applyFont="1" applyBorder="1" applyAlignment="1">
      <alignment horizontal="left" vertical="center" wrapText="1"/>
    </xf>
    <xf numFmtId="0" fontId="88" fillId="0" borderId="16" xfId="0" applyFont="1" applyBorder="1" applyAlignment="1">
      <alignment horizontal="left" vertical="center" wrapText="1"/>
    </xf>
    <xf numFmtId="0" fontId="88" fillId="0" borderId="21" xfId="0" applyFont="1" applyBorder="1" applyAlignment="1">
      <alignment horizontal="left" vertical="center" wrapText="1"/>
    </xf>
    <xf numFmtId="0" fontId="88" fillId="0" borderId="23" xfId="0" applyFont="1" applyBorder="1" applyAlignment="1">
      <alignment horizontal="left" vertical="center" wrapText="1"/>
    </xf>
    <xf numFmtId="0" fontId="88" fillId="0" borderId="20" xfId="0" applyFont="1" applyBorder="1" applyAlignment="1">
      <alignment horizontal="left" vertical="center" wrapText="1"/>
    </xf>
    <xf numFmtId="0" fontId="88" fillId="0" borderId="0" xfId="0" applyFont="1" applyBorder="1" applyAlignment="1">
      <alignment horizontal="left" vertical="center" wrapText="1"/>
    </xf>
    <xf numFmtId="0" fontId="88" fillId="0" borderId="24" xfId="0" applyFont="1" applyBorder="1" applyAlignment="1">
      <alignment horizontal="left" vertical="center" wrapText="1"/>
    </xf>
    <xf numFmtId="0" fontId="88" fillId="0" borderId="17" xfId="0" applyFont="1" applyBorder="1" applyAlignment="1">
      <alignment horizontal="left" vertical="center" wrapText="1"/>
    </xf>
    <xf numFmtId="0" fontId="88" fillId="0" borderId="22" xfId="0" applyFont="1" applyBorder="1" applyAlignment="1">
      <alignment horizontal="left" vertical="center" wrapText="1"/>
    </xf>
    <xf numFmtId="0" fontId="88" fillId="0" borderId="25" xfId="0" applyFont="1" applyBorder="1" applyAlignment="1">
      <alignment horizontal="left" vertical="center" wrapText="1"/>
    </xf>
    <xf numFmtId="0" fontId="49" fillId="0" borderId="2" xfId="0"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8" xfId="0" applyFont="1" applyBorder="1" applyAlignment="1">
      <alignment horizontal="center" vertical="center" textRotation="255"/>
    </xf>
    <xf numFmtId="0" fontId="49" fillId="0" borderId="2" xfId="0" applyFont="1" applyBorder="1" applyAlignment="1">
      <alignment horizontal="center" vertical="center" textRotation="255"/>
    </xf>
    <xf numFmtId="0" fontId="49" fillId="0" borderId="3" xfId="0" applyFont="1" applyBorder="1" applyAlignment="1">
      <alignment horizontal="center" vertical="center" textRotation="255"/>
    </xf>
    <xf numFmtId="0" fontId="49" fillId="0" borderId="22" xfId="0" applyFont="1" applyBorder="1" applyAlignment="1">
      <alignment horizontal="center" vertical="top"/>
    </xf>
    <xf numFmtId="0" fontId="49" fillId="0" borderId="16" xfId="0" applyFont="1" applyBorder="1" applyAlignment="1">
      <alignment horizontal="center" vertical="center"/>
    </xf>
    <xf numFmtId="0" fontId="49" fillId="0" borderId="21" xfId="0" applyFont="1" applyBorder="1" applyAlignment="1">
      <alignment horizontal="center" vertical="center"/>
    </xf>
    <xf numFmtId="0" fontId="49" fillId="0" borderId="23" xfId="0" applyFont="1" applyBorder="1" applyAlignment="1">
      <alignment horizontal="center" vertical="center"/>
    </xf>
    <xf numFmtId="0" fontId="49" fillId="0" borderId="20" xfId="0" applyFont="1" applyBorder="1" applyAlignment="1">
      <alignment horizontal="center" vertical="center"/>
    </xf>
    <xf numFmtId="0" fontId="49" fillId="0" borderId="24" xfId="0" applyFont="1" applyBorder="1" applyAlignment="1">
      <alignment horizontal="center" vertical="center"/>
    </xf>
    <xf numFmtId="0" fontId="53" fillId="0" borderId="16" xfId="0" applyFont="1" applyBorder="1" applyAlignment="1">
      <alignment horizontal="center" vertical="center" wrapText="1"/>
    </xf>
    <xf numFmtId="0" fontId="49" fillId="0" borderId="17" xfId="0" applyFont="1" applyBorder="1" applyAlignment="1">
      <alignment horizontal="center" vertical="center"/>
    </xf>
    <xf numFmtId="0" fontId="49" fillId="0" borderId="22" xfId="0" applyFont="1" applyBorder="1" applyAlignment="1">
      <alignment horizontal="center" vertical="center"/>
    </xf>
    <xf numFmtId="0" fontId="49" fillId="0" borderId="25" xfId="0" applyFont="1" applyBorder="1" applyAlignment="1">
      <alignment horizontal="center" vertical="center"/>
    </xf>
    <xf numFmtId="0" fontId="72" fillId="0" borderId="16" xfId="0" applyFont="1" applyBorder="1" applyAlignment="1">
      <alignment horizontal="center" vertical="center" wrapText="1"/>
    </xf>
    <xf numFmtId="0" fontId="72" fillId="0" borderId="21" xfId="0" applyFont="1" applyBorder="1" applyAlignment="1">
      <alignment horizontal="center" vertical="center"/>
    </xf>
    <xf numFmtId="0" fontId="72" fillId="0" borderId="23" xfId="0" applyFont="1" applyBorder="1" applyAlignment="1">
      <alignment horizontal="center" vertical="center"/>
    </xf>
    <xf numFmtId="0" fontId="72" fillId="0" borderId="20" xfId="0" applyFont="1" applyBorder="1" applyAlignment="1">
      <alignment horizontal="center" vertical="center"/>
    </xf>
    <xf numFmtId="0" fontId="72" fillId="0" borderId="0" xfId="0" applyFont="1" applyBorder="1" applyAlignment="1">
      <alignment horizontal="center" vertical="center"/>
    </xf>
    <xf numFmtId="0" fontId="72" fillId="0" borderId="24" xfId="0" applyFont="1" applyBorder="1" applyAlignment="1">
      <alignment horizontal="center" vertical="center"/>
    </xf>
    <xf numFmtId="0" fontId="72" fillId="0" borderId="17" xfId="0" applyFont="1" applyBorder="1" applyAlignment="1">
      <alignment horizontal="center" vertical="center"/>
    </xf>
    <xf numFmtId="0" fontId="72" fillId="0" borderId="22" xfId="0" applyFont="1" applyBorder="1" applyAlignment="1">
      <alignment horizontal="center" vertical="center"/>
    </xf>
    <xf numFmtId="0" fontId="72" fillId="0" borderId="25" xfId="0" applyFont="1" applyBorder="1" applyAlignment="1">
      <alignment horizontal="center" vertical="center"/>
    </xf>
    <xf numFmtId="0" fontId="62" fillId="0" borderId="16" xfId="0" applyFont="1" applyBorder="1" applyAlignment="1">
      <alignment horizontal="center" vertical="center" wrapText="1"/>
    </xf>
    <xf numFmtId="0" fontId="62" fillId="0" borderId="21" xfId="0" applyFont="1" applyBorder="1" applyAlignment="1">
      <alignment horizontal="center" vertical="center"/>
    </xf>
    <xf numFmtId="0" fontId="62" fillId="0" borderId="23" xfId="0" applyFont="1" applyBorder="1" applyAlignment="1">
      <alignment horizontal="center" vertical="center"/>
    </xf>
    <xf numFmtId="0" fontId="62" fillId="0" borderId="20" xfId="0" applyFont="1" applyBorder="1" applyAlignment="1">
      <alignment horizontal="center" vertical="center"/>
    </xf>
    <xf numFmtId="0" fontId="62" fillId="0" borderId="0" xfId="0" applyFont="1" applyBorder="1" applyAlignment="1">
      <alignment horizontal="center" vertical="center"/>
    </xf>
    <xf numFmtId="0" fontId="62" fillId="0" borderId="24" xfId="0" applyFont="1" applyBorder="1" applyAlignment="1">
      <alignment horizontal="center" vertical="center"/>
    </xf>
    <xf numFmtId="0" fontId="62" fillId="0" borderId="17" xfId="0" applyFont="1" applyBorder="1" applyAlignment="1">
      <alignment horizontal="center" vertical="center"/>
    </xf>
    <xf numFmtId="0" fontId="62" fillId="0" borderId="22" xfId="0" applyFont="1" applyBorder="1" applyAlignment="1">
      <alignment horizontal="center" vertical="center"/>
    </xf>
    <xf numFmtId="0" fontId="62" fillId="0" borderId="25" xfId="0" applyFont="1" applyBorder="1" applyAlignment="1">
      <alignment horizontal="center" vertical="center"/>
    </xf>
    <xf numFmtId="0" fontId="89" fillId="0" borderId="0" xfId="0" applyFont="1" applyAlignment="1">
      <alignment horizontal="center" vertical="center"/>
    </xf>
    <xf numFmtId="0" fontId="50" fillId="0" borderId="16" xfId="0" applyFont="1" applyBorder="1" applyAlignment="1">
      <alignment horizontal="center" vertical="center" wrapText="1"/>
    </xf>
    <xf numFmtId="0" fontId="50" fillId="0" borderId="21" xfId="0" applyFont="1" applyBorder="1" applyAlignment="1">
      <alignment horizontal="center" vertical="center"/>
    </xf>
    <xf numFmtId="0" fontId="50" fillId="0" borderId="23" xfId="0" applyFont="1" applyBorder="1" applyAlignment="1">
      <alignment horizontal="center" vertical="center"/>
    </xf>
    <xf numFmtId="0" fontId="50" fillId="0" borderId="20" xfId="0" applyFont="1" applyBorder="1" applyAlignment="1">
      <alignment horizontal="center" vertical="center"/>
    </xf>
    <xf numFmtId="0" fontId="50" fillId="0" borderId="0" xfId="0" applyFont="1" applyBorder="1" applyAlignment="1">
      <alignment horizontal="center" vertical="center"/>
    </xf>
    <xf numFmtId="0" fontId="50" fillId="0" borderId="24" xfId="0" applyFont="1" applyBorder="1" applyAlignment="1">
      <alignment horizontal="center" vertical="center"/>
    </xf>
    <xf numFmtId="0" fontId="50" fillId="0" borderId="17" xfId="0" applyFont="1" applyBorder="1" applyAlignment="1">
      <alignment horizontal="center" vertical="center"/>
    </xf>
    <xf numFmtId="0" fontId="50" fillId="0" borderId="22" xfId="0" applyFont="1" applyBorder="1" applyAlignment="1">
      <alignment horizontal="center" vertical="center"/>
    </xf>
    <xf numFmtId="0" fontId="50" fillId="0" borderId="25" xfId="0" applyFont="1" applyBorder="1" applyAlignment="1">
      <alignment horizontal="center" vertical="center"/>
    </xf>
    <xf numFmtId="0" fontId="50" fillId="0" borderId="16" xfId="0" applyFont="1" applyBorder="1" applyAlignment="1">
      <alignment horizontal="center" vertical="center"/>
    </xf>
    <xf numFmtId="0" fontId="62" fillId="0" borderId="16" xfId="0" applyFont="1" applyBorder="1" applyAlignment="1">
      <alignment horizontal="center" vertical="center"/>
    </xf>
    <xf numFmtId="0" fontId="60" fillId="0" borderId="16" xfId="0" applyFont="1" applyBorder="1" applyAlignment="1">
      <alignment horizontal="center" vertical="center" wrapText="1"/>
    </xf>
    <xf numFmtId="0" fontId="60" fillId="0" borderId="21" xfId="0" applyFont="1" applyBorder="1" applyAlignment="1">
      <alignment horizontal="center" vertical="center"/>
    </xf>
    <xf numFmtId="0" fontId="60" fillId="0" borderId="23" xfId="0" applyFont="1" applyBorder="1" applyAlignment="1">
      <alignment horizontal="center" vertical="center"/>
    </xf>
    <xf numFmtId="0" fontId="60" fillId="0" borderId="20" xfId="0" applyFont="1" applyBorder="1" applyAlignment="1">
      <alignment horizontal="center" vertical="center"/>
    </xf>
    <xf numFmtId="0" fontId="60" fillId="0" borderId="0" xfId="0" applyFont="1" applyBorder="1" applyAlignment="1">
      <alignment horizontal="center" vertical="center"/>
    </xf>
    <xf numFmtId="0" fontId="60" fillId="0" borderId="24" xfId="0" applyFont="1" applyBorder="1" applyAlignment="1">
      <alignment horizontal="center" vertical="center"/>
    </xf>
    <xf numFmtId="0" fontId="60" fillId="0" borderId="17" xfId="0" applyFont="1" applyBorder="1" applyAlignment="1">
      <alignment horizontal="center" vertical="center"/>
    </xf>
    <xf numFmtId="0" fontId="60" fillId="0" borderId="22" xfId="0" applyFont="1" applyBorder="1" applyAlignment="1">
      <alignment horizontal="center" vertical="center"/>
    </xf>
    <xf numFmtId="0" fontId="60" fillId="0" borderId="25" xfId="0" applyFont="1" applyBorder="1" applyAlignment="1">
      <alignment horizontal="center" vertical="center"/>
    </xf>
    <xf numFmtId="0" fontId="49" fillId="0" borderId="3" xfId="0" applyFont="1" applyBorder="1" applyAlignment="1">
      <alignment horizontal="center" vertical="center" wrapText="1"/>
    </xf>
    <xf numFmtId="0" fontId="53" fillId="0" borderId="3" xfId="0" applyFont="1" applyBorder="1" applyAlignment="1">
      <alignment horizontal="center" vertical="center"/>
    </xf>
    <xf numFmtId="0" fontId="78" fillId="0" borderId="0" xfId="0" applyFont="1" applyBorder="1" applyAlignment="1">
      <alignment horizontal="center" vertical="center"/>
    </xf>
    <xf numFmtId="38" fontId="62" fillId="0" borderId="116" xfId="110" applyFont="1" applyBorder="1" applyAlignment="1">
      <alignment horizontal="center" vertical="center"/>
    </xf>
    <xf numFmtId="38" fontId="62" fillId="0" borderId="117" xfId="110" applyFont="1" applyBorder="1" applyAlignment="1">
      <alignment horizontal="center" vertical="center"/>
    </xf>
    <xf numFmtId="0" fontId="62" fillId="0" borderId="0" xfId="109" applyFont="1" applyAlignment="1">
      <alignment horizontal="center" vertical="center"/>
    </xf>
    <xf numFmtId="0" fontId="68" fillId="0" borderId="0" xfId="109" applyFont="1" applyAlignment="1">
      <alignment horizontal="center" vertical="center"/>
    </xf>
    <xf numFmtId="38" fontId="62" fillId="0" borderId="113" xfId="110" applyFont="1" applyBorder="1" applyAlignment="1">
      <alignment horizontal="center" vertical="center"/>
    </xf>
    <xf numFmtId="38" fontId="62" fillId="0" borderId="47" xfId="110" applyFont="1" applyBorder="1" applyAlignment="1">
      <alignment horizontal="center" vertical="center"/>
    </xf>
    <xf numFmtId="0" fontId="50" fillId="0" borderId="39" xfId="109" applyFont="1" applyBorder="1" applyAlignment="1">
      <alignment horizontal="center" vertical="center" wrapText="1"/>
    </xf>
    <xf numFmtId="0" fontId="50" fillId="0" borderId="40" xfId="109" applyFont="1" applyBorder="1" applyAlignment="1">
      <alignment horizontal="center" vertical="center"/>
    </xf>
    <xf numFmtId="0" fontId="50" fillId="0" borderId="43" xfId="109" applyFont="1" applyBorder="1" applyAlignment="1">
      <alignment horizontal="center" vertical="center"/>
    </xf>
    <xf numFmtId="0" fontId="50" fillId="0" borderId="30" xfId="109" applyFont="1" applyBorder="1" applyAlignment="1">
      <alignment horizontal="center" vertical="center"/>
    </xf>
    <xf numFmtId="0" fontId="50" fillId="0" borderId="77" xfId="109" applyFont="1" applyBorder="1" applyAlignment="1">
      <alignment horizontal="center" vertical="center"/>
    </xf>
    <xf numFmtId="0" fontId="50" fillId="0" borderId="72" xfId="109" applyFont="1" applyBorder="1" applyAlignment="1">
      <alignment horizontal="center" vertical="center"/>
    </xf>
    <xf numFmtId="0" fontId="50" fillId="0" borderId="45" xfId="109" applyFont="1" applyBorder="1" applyAlignment="1">
      <alignment horizontal="center" vertical="center"/>
    </xf>
    <xf numFmtId="0" fontId="50" fillId="0" borderId="34" xfId="109" applyFont="1" applyBorder="1" applyAlignment="1">
      <alignment horizontal="center" vertical="center"/>
    </xf>
    <xf numFmtId="0" fontId="50" fillId="0" borderId="36" xfId="109" applyFont="1" applyBorder="1" applyAlignment="1">
      <alignment horizontal="center" vertical="center"/>
    </xf>
    <xf numFmtId="0" fontId="50" fillId="0" borderId="27" xfId="109" applyFont="1" applyBorder="1" applyAlignment="1">
      <alignment horizontal="center" vertical="center"/>
    </xf>
    <xf numFmtId="3" fontId="63" fillId="0" borderId="89" xfId="109" applyNumberFormat="1" applyFont="1" applyFill="1" applyBorder="1" applyAlignment="1">
      <alignment horizontal="center" vertical="center"/>
    </xf>
    <xf numFmtId="3" fontId="63" fillId="0" borderId="31" xfId="109" applyNumberFormat="1" applyFont="1" applyFill="1" applyBorder="1" applyAlignment="1">
      <alignment horizontal="center" vertical="center"/>
    </xf>
    <xf numFmtId="3" fontId="50" fillId="0" borderId="34" xfId="109" applyNumberFormat="1" applyFont="1" applyFill="1" applyBorder="1" applyAlignment="1">
      <alignment horizontal="center" vertical="center"/>
    </xf>
    <xf numFmtId="0" fontId="50" fillId="0" borderId="0" xfId="0" applyFont="1" applyAlignment="1">
      <alignment horizontal="left" vertical="center" wrapText="1"/>
    </xf>
    <xf numFmtId="0" fontId="49" fillId="0" borderId="0" xfId="0" applyFont="1" applyAlignment="1">
      <alignment horizontal="left" vertical="center" wrapText="1"/>
    </xf>
    <xf numFmtId="38" fontId="53" fillId="0" borderId="69" xfId="108" applyFont="1" applyBorder="1" applyAlignment="1">
      <alignment horizontal="right" vertical="center" shrinkToFit="1"/>
    </xf>
    <xf numFmtId="38" fontId="53" fillId="0" borderId="2" xfId="108" applyFont="1" applyBorder="1" applyAlignment="1">
      <alignment horizontal="right" vertical="center" shrinkToFit="1"/>
    </xf>
    <xf numFmtId="38" fontId="53" fillId="0" borderId="57" xfId="108" applyFont="1" applyBorder="1" applyAlignment="1">
      <alignment horizontal="right" vertical="center" shrinkToFit="1"/>
    </xf>
    <xf numFmtId="0" fontId="53" fillId="35" borderId="3" xfId="0" applyFont="1" applyFill="1" applyBorder="1" applyAlignment="1">
      <alignment horizontal="center" vertical="center"/>
    </xf>
    <xf numFmtId="38" fontId="53" fillId="0" borderId="68" xfId="108" applyFont="1" applyFill="1" applyBorder="1" applyAlignment="1">
      <alignment horizontal="right" vertical="center" shrinkToFit="1"/>
    </xf>
    <xf numFmtId="38" fontId="53" fillId="0" borderId="53" xfId="108" applyFont="1" applyFill="1" applyBorder="1" applyAlignment="1">
      <alignment horizontal="right" vertical="center" shrinkToFit="1"/>
    </xf>
    <xf numFmtId="38" fontId="53" fillId="0" borderId="56" xfId="108" applyFont="1" applyFill="1" applyBorder="1" applyAlignment="1">
      <alignment horizontal="right" vertical="center" shrinkToFit="1"/>
    </xf>
    <xf numFmtId="0" fontId="49" fillId="0" borderId="53" xfId="0" applyFont="1" applyFill="1" applyBorder="1" applyAlignment="1">
      <alignment horizontal="left" vertical="center"/>
    </xf>
    <xf numFmtId="0" fontId="49" fillId="0" borderId="54" xfId="0" applyFont="1" applyFill="1" applyBorder="1" applyAlignment="1">
      <alignment horizontal="left" vertical="center"/>
    </xf>
    <xf numFmtId="38" fontId="53" fillId="0" borderId="66" xfId="108" applyFont="1" applyFill="1" applyBorder="1" applyAlignment="1">
      <alignment horizontal="right" vertical="center" shrinkToFit="1"/>
    </xf>
    <xf numFmtId="0" fontId="53" fillId="0" borderId="55" xfId="0" applyFont="1" applyFill="1" applyBorder="1" applyAlignment="1">
      <alignment horizontal="center" vertical="center"/>
    </xf>
    <xf numFmtId="0" fontId="53" fillId="0" borderId="53" xfId="0" applyFont="1" applyFill="1" applyBorder="1" applyAlignment="1">
      <alignment horizontal="center" vertical="center"/>
    </xf>
    <xf numFmtId="0" fontId="53" fillId="0" borderId="54" xfId="0" applyFont="1" applyFill="1" applyBorder="1" applyAlignment="1">
      <alignment horizontal="center" vertical="center"/>
    </xf>
    <xf numFmtId="0" fontId="53" fillId="0" borderId="3" xfId="0" applyFont="1" applyFill="1" applyBorder="1" applyAlignment="1">
      <alignment horizontal="center" vertical="center"/>
    </xf>
    <xf numFmtId="38" fontId="53" fillId="0" borderId="125" xfId="108" applyFont="1" applyBorder="1" applyAlignment="1">
      <alignment horizontal="right" vertical="center" shrinkToFit="1"/>
    </xf>
    <xf numFmtId="38" fontId="53" fillId="0" borderId="125" xfId="108" applyFont="1" applyBorder="1" applyAlignment="1">
      <alignment horizontal="center" vertical="center" shrinkToFit="1"/>
    </xf>
    <xf numFmtId="38" fontId="53" fillId="0" borderId="126" xfId="108" applyFont="1" applyBorder="1" applyAlignment="1">
      <alignment horizontal="center" vertical="center" shrinkToFit="1"/>
    </xf>
    <xf numFmtId="38" fontId="53" fillId="35" borderId="61" xfId="108" applyFont="1" applyFill="1" applyBorder="1" applyAlignment="1">
      <alignment horizontal="right" vertical="center" shrinkToFit="1"/>
    </xf>
    <xf numFmtId="38" fontId="53" fillId="35" borderId="62" xfId="108" applyFont="1" applyFill="1" applyBorder="1" applyAlignment="1">
      <alignment horizontal="right" vertical="center" shrinkToFit="1"/>
    </xf>
    <xf numFmtId="38" fontId="53" fillId="35" borderId="132" xfId="108" applyFont="1" applyFill="1" applyBorder="1" applyAlignment="1">
      <alignment horizontal="right" vertical="center" shrinkToFit="1"/>
    </xf>
    <xf numFmtId="0" fontId="53" fillId="0" borderId="127" xfId="0" applyFont="1" applyBorder="1" applyAlignment="1">
      <alignment horizontal="center" vertical="center"/>
    </xf>
    <xf numFmtId="0" fontId="53" fillId="0" borderId="67" xfId="0" applyFont="1" applyFill="1" applyBorder="1" applyAlignment="1">
      <alignment horizontal="center" vertical="center"/>
    </xf>
    <xf numFmtId="38" fontId="53" fillId="0" borderId="70" xfId="108" applyFont="1" applyBorder="1" applyAlignment="1">
      <alignment horizontal="right" vertical="center" shrinkToFit="1"/>
    </xf>
    <xf numFmtId="38" fontId="53" fillId="0" borderId="62" xfId="108" applyFont="1" applyBorder="1" applyAlignment="1">
      <alignment horizontal="right" vertical="center" shrinkToFit="1"/>
    </xf>
    <xf numFmtId="38" fontId="53" fillId="0" borderId="64" xfId="108" applyFont="1" applyBorder="1" applyAlignment="1">
      <alignment horizontal="right" vertical="center" shrinkToFit="1"/>
    </xf>
    <xf numFmtId="0" fontId="53" fillId="0" borderId="61" xfId="0" applyFont="1" applyBorder="1" applyAlignment="1">
      <alignment horizontal="center" vertical="center"/>
    </xf>
    <xf numFmtId="0" fontId="53" fillId="0" borderId="62" xfId="0" applyFont="1" applyBorder="1" applyAlignment="1">
      <alignment horizontal="center" vertical="center"/>
    </xf>
    <xf numFmtId="0" fontId="53" fillId="0" borderId="63" xfId="0" applyFont="1" applyBorder="1" applyAlignment="1">
      <alignment horizontal="center" vertical="center"/>
    </xf>
    <xf numFmtId="0" fontId="49" fillId="0" borderId="72" xfId="0" applyFont="1" applyFill="1" applyBorder="1" applyAlignment="1">
      <alignment horizontal="center" vertical="center"/>
    </xf>
    <xf numFmtId="0" fontId="49" fillId="0" borderId="30" xfId="0" applyFont="1" applyFill="1" applyBorder="1" applyAlignment="1">
      <alignment horizontal="center" vertical="center"/>
    </xf>
    <xf numFmtId="0" fontId="49" fillId="0" borderId="119"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xf>
    <xf numFmtId="0" fontId="49" fillId="0" borderId="121" xfId="0" applyFont="1" applyFill="1" applyBorder="1" applyAlignment="1">
      <alignment horizontal="center" vertical="center"/>
    </xf>
    <xf numFmtId="0" fontId="49" fillId="0" borderId="67" xfId="0" applyFont="1" applyFill="1" applyBorder="1" applyAlignment="1">
      <alignment horizontal="center" vertical="center"/>
    </xf>
    <xf numFmtId="0" fontId="49" fillId="0" borderId="124" xfId="0" applyFont="1" applyFill="1" applyBorder="1" applyAlignment="1">
      <alignment horizontal="center" vertical="center"/>
    </xf>
    <xf numFmtId="0" fontId="53" fillId="0" borderId="120" xfId="0" applyFont="1" applyFill="1" applyBorder="1" applyAlignment="1">
      <alignment horizontal="center" vertical="center" wrapText="1"/>
    </xf>
    <xf numFmtId="0" fontId="53" fillId="0" borderId="30" xfId="0" applyFont="1" applyFill="1" applyBorder="1" applyAlignment="1">
      <alignment horizontal="center" vertical="center"/>
    </xf>
    <xf numFmtId="0" fontId="53" fillId="0" borderId="77" xfId="0" applyFont="1" applyFill="1" applyBorder="1" applyAlignment="1">
      <alignment horizontal="center" vertical="center"/>
    </xf>
    <xf numFmtId="0" fontId="53" fillId="0" borderId="122" xfId="0" applyFont="1" applyFill="1" applyBorder="1" applyAlignment="1">
      <alignment horizontal="center" vertical="center"/>
    </xf>
    <xf numFmtId="0" fontId="53" fillId="0" borderId="75" xfId="0" applyFont="1" applyFill="1" applyBorder="1" applyAlignment="1">
      <alignment horizontal="center" vertical="center"/>
    </xf>
    <xf numFmtId="0" fontId="53" fillId="0" borderId="79" xfId="0" applyFont="1" applyFill="1" applyBorder="1" applyAlignment="1">
      <alignment horizontal="center" vertical="center"/>
    </xf>
    <xf numFmtId="0" fontId="49" fillId="0" borderId="66" xfId="0" applyFont="1" applyFill="1" applyBorder="1" applyAlignment="1">
      <alignment horizontal="center" vertical="center" wrapText="1"/>
    </xf>
    <xf numFmtId="0" fontId="49"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53" fillId="0" borderId="66" xfId="0" applyFont="1" applyFill="1" applyBorder="1" applyAlignment="1">
      <alignment horizontal="center" vertical="center"/>
    </xf>
    <xf numFmtId="0" fontId="53" fillId="0" borderId="123" xfId="0" applyFont="1" applyFill="1" applyBorder="1" applyAlignment="1">
      <alignment horizontal="center" vertical="center"/>
    </xf>
    <xf numFmtId="38" fontId="53" fillId="35" borderId="3" xfId="108" applyFont="1" applyFill="1" applyBorder="1" applyAlignment="1">
      <alignment horizontal="right" vertical="center" shrinkToFit="1"/>
    </xf>
    <xf numFmtId="38" fontId="53" fillId="35" borderId="63" xfId="108" applyFont="1" applyFill="1" applyBorder="1" applyAlignment="1">
      <alignment horizontal="right" vertical="center" shrinkToFit="1"/>
    </xf>
    <xf numFmtId="0" fontId="50" fillId="0" borderId="71" xfId="0" applyFont="1" applyBorder="1" applyAlignment="1">
      <alignment horizontal="center" vertical="center"/>
    </xf>
    <xf numFmtId="0" fontId="50" fillId="0" borderId="74" xfId="0" applyFont="1" applyBorder="1" applyAlignment="1">
      <alignment horizontal="center" vertical="center"/>
    </xf>
    <xf numFmtId="0" fontId="50" fillId="0" borderId="76" xfId="0" applyFont="1" applyBorder="1" applyAlignment="1">
      <alignment horizontal="center" vertical="center"/>
    </xf>
    <xf numFmtId="0" fontId="50" fillId="0" borderId="0" xfId="0" applyFont="1" applyAlignment="1">
      <alignment horizontal="left" vertical="center"/>
    </xf>
    <xf numFmtId="0" fontId="43" fillId="0" borderId="0" xfId="0" applyFont="1" applyBorder="1" applyAlignment="1">
      <alignment horizontal="center" vertical="center"/>
    </xf>
  </cellXfs>
  <cellStyles count="11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 ｽﾀｲﾙ1" xfId="20" xr:uid="{00000000-0005-0000-0000-000013000000}"/>
    <cellStyle name="Comma  - ｽﾀｲﾙ2" xfId="21" xr:uid="{00000000-0005-0000-0000-000014000000}"/>
    <cellStyle name="Comma [0]_laroux" xfId="22" xr:uid="{00000000-0005-0000-0000-000015000000}"/>
    <cellStyle name="Comma_ - ｽﾀｲﾙ3" xfId="23" xr:uid="{00000000-0005-0000-0000-000016000000}"/>
    <cellStyle name="Curren - ｽﾀｲﾙ5" xfId="24" xr:uid="{00000000-0005-0000-0000-000017000000}"/>
    <cellStyle name="Curren - ｽﾀｲﾙ6" xfId="25" xr:uid="{00000000-0005-0000-0000-000018000000}"/>
    <cellStyle name="Curren - ｽﾀｲﾙ7" xfId="26" xr:uid="{00000000-0005-0000-0000-000019000000}"/>
    <cellStyle name="Curren - ｽﾀｲﾙ8" xfId="27" xr:uid="{00000000-0005-0000-0000-00001A000000}"/>
    <cellStyle name="Currency [0]_laroux" xfId="28" xr:uid="{00000000-0005-0000-0000-00001B000000}"/>
    <cellStyle name="Currency_laroux" xfId="29" xr:uid="{00000000-0005-0000-0000-00001C000000}"/>
    <cellStyle name="dialog" xfId="30" xr:uid="{00000000-0005-0000-0000-00001D000000}"/>
    <cellStyle name="entry" xfId="31" xr:uid="{00000000-0005-0000-0000-00001E000000}"/>
    <cellStyle name="Grey" xfId="32" xr:uid="{00000000-0005-0000-0000-00001F000000}"/>
    <cellStyle name="Header1" xfId="33" xr:uid="{00000000-0005-0000-0000-000020000000}"/>
    <cellStyle name="Header2" xfId="34" xr:uid="{00000000-0005-0000-0000-000021000000}"/>
    <cellStyle name="Input [yellow]" xfId="35" xr:uid="{00000000-0005-0000-0000-000022000000}"/>
    <cellStyle name="Normal - Style1" xfId="36" xr:uid="{00000000-0005-0000-0000-000023000000}"/>
    <cellStyle name="Normal_#18-Internet" xfId="37" xr:uid="{00000000-0005-0000-0000-000024000000}"/>
    <cellStyle name="Percent [2]" xfId="38" xr:uid="{00000000-0005-0000-0000-000025000000}"/>
    <cellStyle name="price" xfId="39" xr:uid="{00000000-0005-0000-0000-000026000000}"/>
    <cellStyle name="revised" xfId="40" xr:uid="{00000000-0005-0000-0000-000027000000}"/>
    <cellStyle name="section" xfId="41" xr:uid="{00000000-0005-0000-0000-000028000000}"/>
    <cellStyle name="subhead" xfId="42" xr:uid="{00000000-0005-0000-0000-000029000000}"/>
    <cellStyle name="title" xfId="43" xr:uid="{00000000-0005-0000-0000-00002A000000}"/>
    <cellStyle name="アクセント 1" xfId="45" builtinId="29" customBuiltin="1"/>
    <cellStyle name="アクセント 2" xfId="46" builtinId="33" customBuiltin="1"/>
    <cellStyle name="アクセント 3" xfId="47" builtinId="37" customBuiltin="1"/>
    <cellStyle name="アクセント 4" xfId="48" builtinId="41" customBuiltin="1"/>
    <cellStyle name="アクセント 5" xfId="49" builtinId="45" customBuiltin="1"/>
    <cellStyle name="アクセント 6" xfId="50" builtinId="49" customBuiltin="1"/>
    <cellStyle name="タイトル" xfId="51" builtinId="15" customBuiltin="1"/>
    <cellStyle name="チェック セル" xfId="52" builtinId="23" customBuiltin="1"/>
    <cellStyle name="どちらでもない" xfId="44" builtinId="28" customBuiltin="1"/>
    <cellStyle name="パーセント 2" xfId="53" xr:uid="{00000000-0005-0000-0000-000034000000}"/>
    <cellStyle name="パーセント 2 2" xfId="54" xr:uid="{00000000-0005-0000-0000-000035000000}"/>
    <cellStyle name="パーセント 3" xfId="55" xr:uid="{00000000-0005-0000-0000-000036000000}"/>
    <cellStyle name="パーセント 3 2" xfId="56" xr:uid="{00000000-0005-0000-0000-000037000000}"/>
    <cellStyle name="パーセント 4" xfId="111" xr:uid="{C5659C82-5E48-440C-B7F7-28A698F1F8E8}"/>
    <cellStyle name="ハイパーリンク 2" xfId="112" xr:uid="{C5D20C7A-5E61-4413-8165-8588244DDE6E}"/>
    <cellStyle name="メモ" xfId="57" builtinId="10" customBuiltin="1"/>
    <cellStyle name="リンク セル" xfId="58" builtinId="24" customBuiltin="1"/>
    <cellStyle name="悪い" xfId="62" builtinId="27" customBuiltin="1"/>
    <cellStyle name="下点線" xfId="59" xr:uid="{00000000-0005-0000-0000-00003A000000}"/>
    <cellStyle name="計算" xfId="104" builtinId="22" customBuiltin="1"/>
    <cellStyle name="警告文" xfId="106" builtinId="11" customBuiltin="1"/>
    <cellStyle name="桁区切り" xfId="108" builtinId="6"/>
    <cellStyle name="桁区切り 2" xfId="64" xr:uid="{00000000-0005-0000-0000-00003F000000}"/>
    <cellStyle name="桁区切り 2 2" xfId="65" xr:uid="{00000000-0005-0000-0000-000040000000}"/>
    <cellStyle name="桁区切り 3" xfId="66" xr:uid="{00000000-0005-0000-0000-000041000000}"/>
    <cellStyle name="桁区切り 3 2" xfId="67" xr:uid="{00000000-0005-0000-0000-000042000000}"/>
    <cellStyle name="桁区切り 3 3" xfId="68" xr:uid="{00000000-0005-0000-0000-000043000000}"/>
    <cellStyle name="桁区切り 4" xfId="69" xr:uid="{00000000-0005-0000-0000-000044000000}"/>
    <cellStyle name="桁区切り 4 2" xfId="70" xr:uid="{00000000-0005-0000-0000-000045000000}"/>
    <cellStyle name="桁区切り 5" xfId="71" xr:uid="{00000000-0005-0000-0000-000046000000}"/>
    <cellStyle name="桁区切り 6" xfId="110" xr:uid="{FD714272-1099-4406-815B-F4747B2C5123}"/>
    <cellStyle name="見出し 1" xfId="100" builtinId="16" customBuiltin="1"/>
    <cellStyle name="見出し 2" xfId="101" builtinId="17" customBuiltin="1"/>
    <cellStyle name="見出し 3" xfId="102" builtinId="18" customBuiltin="1"/>
    <cellStyle name="見出し 4" xfId="103" builtinId="19" customBuiltin="1"/>
    <cellStyle name="集計" xfId="107" builtinId="25" customBuiltin="1"/>
    <cellStyle name="出力" xfId="61" builtinId="21" customBuiltin="1"/>
    <cellStyle name="説明文" xfId="105" builtinId="53" customBuiltin="1"/>
    <cellStyle name="入力" xfId="60" builtinId="20" customBuiltin="1"/>
    <cellStyle name="標準" xfId="0" builtinId="0"/>
    <cellStyle name="標準 10" xfId="72" xr:uid="{00000000-0005-0000-0000-000048000000}"/>
    <cellStyle name="標準 11" xfId="73" xr:uid="{00000000-0005-0000-0000-000049000000}"/>
    <cellStyle name="標準 12" xfId="109" xr:uid="{9938282A-B1DC-4DEF-927F-CC61B6159322}"/>
    <cellStyle name="標準 2" xfId="74" xr:uid="{00000000-0005-0000-0000-00004A000000}"/>
    <cellStyle name="標準 2 2" xfId="75" xr:uid="{00000000-0005-0000-0000-00004B000000}"/>
    <cellStyle name="標準 2 2 2" xfId="76" xr:uid="{00000000-0005-0000-0000-00004C000000}"/>
    <cellStyle name="標準 2 2_building" xfId="77" xr:uid="{00000000-0005-0000-0000-00004D000000}"/>
    <cellStyle name="標準 2 3" xfId="78" xr:uid="{00000000-0005-0000-0000-00004E000000}"/>
    <cellStyle name="標準 2 3 2" xfId="79" xr:uid="{00000000-0005-0000-0000-00004F000000}"/>
    <cellStyle name="標準 2 3_building" xfId="80" xr:uid="{00000000-0005-0000-0000-000050000000}"/>
    <cellStyle name="標準 2 4" xfId="81" xr:uid="{00000000-0005-0000-0000-000051000000}"/>
    <cellStyle name="標準 2 5" xfId="82" xr:uid="{00000000-0005-0000-0000-000052000000}"/>
    <cellStyle name="標準 2_building" xfId="83" xr:uid="{00000000-0005-0000-0000-000053000000}"/>
    <cellStyle name="標準 3" xfId="84" xr:uid="{00000000-0005-0000-0000-000054000000}"/>
    <cellStyle name="標準 3 2" xfId="85" xr:uid="{00000000-0005-0000-0000-000055000000}"/>
    <cellStyle name="標準 4" xfId="86" xr:uid="{00000000-0005-0000-0000-000056000000}"/>
    <cellStyle name="標準 4 2" xfId="87" xr:uid="{00000000-0005-0000-0000-000057000000}"/>
    <cellStyle name="標準 4 3" xfId="88" xr:uid="{00000000-0005-0000-0000-000058000000}"/>
    <cellStyle name="標準 5" xfId="89" xr:uid="{00000000-0005-0000-0000-000059000000}"/>
    <cellStyle name="標準 5 2" xfId="90" xr:uid="{00000000-0005-0000-0000-00005A000000}"/>
    <cellStyle name="標準 5 3" xfId="91" xr:uid="{00000000-0005-0000-0000-00005B000000}"/>
    <cellStyle name="標準 6" xfId="92" xr:uid="{00000000-0005-0000-0000-00005C000000}"/>
    <cellStyle name="標準 6 2" xfId="93" xr:uid="{00000000-0005-0000-0000-00005D000000}"/>
    <cellStyle name="標準 6 3" xfId="94" xr:uid="{00000000-0005-0000-0000-00005E000000}"/>
    <cellStyle name="標準 7" xfId="95" xr:uid="{00000000-0005-0000-0000-00005F000000}"/>
    <cellStyle name="標準 8" xfId="96" xr:uid="{00000000-0005-0000-0000-000060000000}"/>
    <cellStyle name="標準 9" xfId="97" xr:uid="{00000000-0005-0000-0000-000061000000}"/>
    <cellStyle name="標準(小数)" xfId="98" xr:uid="{00000000-0005-0000-0000-000062000000}"/>
    <cellStyle name="未定義" xfId="63" xr:uid="{00000000-0005-0000-0000-00003E000000}"/>
    <cellStyle name="良い" xfId="99" builtinId="26" customBuiltin="1"/>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ternalBoo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xternalBook3"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xternalBook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xternalBook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まとめ"/>
      <sheetName val="SK"/>
      <sheetName val="SKB"/>
      <sheetName val="DT"/>
      <sheetName val="DTB"/>
      <sheetName val="TO"/>
      <sheetName val="TOB"/>
      <sheetName val="KT"/>
      <sheetName val="KTB"/>
      <sheetName val="KTA"/>
      <sheetName val="KTAB"/>
      <sheetName val="KTL"/>
      <sheetName val="KTLB"/>
      <sheetName val="LS"/>
      <sheetName val="LSB"/>
      <sheetName val="OL"/>
      <sheetName val="OLB"/>
      <sheetName val="GS0"/>
      <sheetName val="GS"/>
      <sheetName val="GS_2"/>
      <sheetName val="GS_3"/>
      <sheetName val="GSB"/>
      <sheetName val="GSB_2"/>
      <sheetName val="GSB_3"/>
      <sheetName val="CS"/>
      <sheetName val="CS_G"/>
      <sheetName val="GSC"/>
      <sheetName val="Base1"/>
      <sheetName val="Base2"/>
      <sheetName val="Base3"/>
      <sheetName val="Base4"/>
      <sheetName val="Base5"/>
      <sheetName val="Base6"/>
      <sheetName val="Base7-2"/>
      <sheetName val="Base1-N"/>
      <sheetName val="Base7"/>
      <sheetName val="RD"/>
      <sheetName val="N-4A"/>
      <sheetName val="Data1"/>
      <sheetName val="Data2"/>
      <sheetName val="Data3"/>
      <sheetName val="Data4"/>
      <sheetName val="PWL"/>
      <sheetName val="DKPWL"/>
      <sheetName val="NR"/>
      <sheetName val="EL"/>
      <sheetName val="CH"/>
      <sheetName val="BOX"/>
      <sheetName val="TL"/>
      <sheetName val="DTL"/>
      <sheetName val="TP1"/>
      <sheetName val="TP2"/>
      <sheetName val="ONAIR"/>
      <sheetName val="ONPACT"/>
      <sheetName val="ELBOW"/>
      <sheetName val="BOX(AL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
          <cell r="B5" t="str">
            <v>ON1</v>
          </cell>
          <cell r="C5">
            <v>0</v>
          </cell>
          <cell r="D5">
            <v>400</v>
          </cell>
          <cell r="E5">
            <v>0</v>
          </cell>
          <cell r="F5">
            <v>400</v>
          </cell>
          <cell r="G5">
            <v>1700</v>
          </cell>
          <cell r="H5">
            <v>10</v>
          </cell>
          <cell r="I5">
            <v>14</v>
          </cell>
          <cell r="J5">
            <v>23</v>
          </cell>
          <cell r="K5">
            <v>33</v>
          </cell>
          <cell r="L5">
            <v>46</v>
          </cell>
          <cell r="M5">
            <v>37</v>
          </cell>
          <cell r="N5">
            <v>28</v>
          </cell>
          <cell r="O5">
            <v>25</v>
          </cell>
          <cell r="P5">
            <v>60.038920086348746</v>
          </cell>
          <cell r="Q5">
            <v>-5.617085573220912</v>
          </cell>
          <cell r="R5">
            <v>1.2</v>
          </cell>
        </row>
        <row r="6">
          <cell r="B6" t="str">
            <v>ON1</v>
          </cell>
          <cell r="C6">
            <v>0</v>
          </cell>
          <cell r="D6">
            <v>400</v>
          </cell>
          <cell r="E6">
            <v>400</v>
          </cell>
          <cell r="F6">
            <v>550</v>
          </cell>
          <cell r="G6">
            <v>1700</v>
          </cell>
          <cell r="H6">
            <v>10</v>
          </cell>
          <cell r="I6">
            <v>13</v>
          </cell>
          <cell r="J6">
            <v>22</v>
          </cell>
          <cell r="K6">
            <v>32</v>
          </cell>
          <cell r="L6">
            <v>39</v>
          </cell>
          <cell r="M6">
            <v>33</v>
          </cell>
          <cell r="N6">
            <v>26</v>
          </cell>
          <cell r="O6">
            <v>23</v>
          </cell>
          <cell r="P6">
            <v>59.136696446472769</v>
          </cell>
          <cell r="Q6">
            <v>-3.3414194759845941</v>
          </cell>
          <cell r="R6">
            <v>1.2</v>
          </cell>
        </row>
        <row r="7">
          <cell r="B7" t="str">
            <v>ON1</v>
          </cell>
          <cell r="C7">
            <v>0</v>
          </cell>
          <cell r="D7">
            <v>400</v>
          </cell>
          <cell r="E7">
            <v>550</v>
          </cell>
          <cell r="F7">
            <v>9999</v>
          </cell>
          <cell r="G7">
            <v>1700</v>
          </cell>
          <cell r="H7">
            <v>10</v>
          </cell>
          <cell r="I7">
            <v>13</v>
          </cell>
          <cell r="J7">
            <v>22</v>
          </cell>
          <cell r="K7">
            <v>32</v>
          </cell>
          <cell r="L7">
            <v>35</v>
          </cell>
          <cell r="M7">
            <v>30</v>
          </cell>
          <cell r="N7">
            <v>24</v>
          </cell>
          <cell r="O7">
            <v>22</v>
          </cell>
          <cell r="P7">
            <v>58.673908413829537</v>
          </cell>
          <cell r="Q7">
            <v>-1.4435480710883652</v>
          </cell>
          <cell r="R7">
            <v>1.2</v>
          </cell>
        </row>
        <row r="8">
          <cell r="B8" t="str">
            <v>ON1</v>
          </cell>
          <cell r="C8">
            <v>400</v>
          </cell>
          <cell r="D8">
            <v>500</v>
          </cell>
          <cell r="E8">
            <v>0</v>
          </cell>
          <cell r="F8">
            <v>400</v>
          </cell>
          <cell r="G8">
            <v>1700</v>
          </cell>
          <cell r="H8">
            <v>10</v>
          </cell>
          <cell r="I8">
            <v>13</v>
          </cell>
          <cell r="J8">
            <v>21</v>
          </cell>
          <cell r="K8">
            <v>32</v>
          </cell>
          <cell r="L8">
            <v>45</v>
          </cell>
          <cell r="M8">
            <v>34</v>
          </cell>
          <cell r="N8">
            <v>25</v>
          </cell>
          <cell r="O8">
            <v>23</v>
          </cell>
          <cell r="P8">
            <v>60.305080300172264</v>
          </cell>
          <cell r="Q8">
            <v>-4.5125773838667911</v>
          </cell>
          <cell r="R8">
            <v>1.2</v>
          </cell>
        </row>
        <row r="9">
          <cell r="B9" t="str">
            <v>ON1</v>
          </cell>
          <cell r="C9">
            <v>400</v>
          </cell>
          <cell r="D9">
            <v>500</v>
          </cell>
          <cell r="E9">
            <v>400</v>
          </cell>
          <cell r="F9">
            <v>550</v>
          </cell>
          <cell r="G9">
            <v>1700</v>
          </cell>
          <cell r="H9">
            <v>10</v>
          </cell>
          <cell r="I9">
            <v>13</v>
          </cell>
          <cell r="J9">
            <v>21</v>
          </cell>
          <cell r="K9">
            <v>30</v>
          </cell>
          <cell r="L9">
            <v>39</v>
          </cell>
          <cell r="M9">
            <v>30</v>
          </cell>
          <cell r="N9">
            <v>23</v>
          </cell>
          <cell r="O9">
            <v>21</v>
          </cell>
          <cell r="P9">
            <v>59.402856660296109</v>
          </cell>
          <cell r="Q9">
            <v>-2.236911286630324</v>
          </cell>
          <cell r="R9">
            <v>1.2</v>
          </cell>
        </row>
        <row r="10">
          <cell r="B10" t="str">
            <v>ON1</v>
          </cell>
          <cell r="C10">
            <v>400</v>
          </cell>
          <cell r="D10">
            <v>500</v>
          </cell>
          <cell r="E10">
            <v>550</v>
          </cell>
          <cell r="F10">
            <v>9999</v>
          </cell>
          <cell r="G10">
            <v>1700</v>
          </cell>
          <cell r="H10">
            <v>10</v>
          </cell>
          <cell r="I10">
            <v>13</v>
          </cell>
          <cell r="J10">
            <v>21</v>
          </cell>
          <cell r="K10">
            <v>28</v>
          </cell>
          <cell r="L10">
            <v>34</v>
          </cell>
          <cell r="M10">
            <v>27</v>
          </cell>
          <cell r="N10">
            <v>21</v>
          </cell>
          <cell r="O10">
            <v>20</v>
          </cell>
          <cell r="P10">
            <v>60.108452481352543</v>
          </cell>
          <cell r="Q10">
            <v>-1.5101977896164414</v>
          </cell>
          <cell r="R10">
            <v>1.2</v>
          </cell>
        </row>
        <row r="11">
          <cell r="B11" t="str">
            <v>ON1</v>
          </cell>
          <cell r="C11">
            <v>500</v>
          </cell>
          <cell r="D11">
            <v>650</v>
          </cell>
          <cell r="E11">
            <v>0</v>
          </cell>
          <cell r="F11">
            <v>400</v>
          </cell>
          <cell r="G11">
            <v>1700</v>
          </cell>
          <cell r="H11">
            <v>10</v>
          </cell>
          <cell r="I11">
            <v>12</v>
          </cell>
          <cell r="J11">
            <v>21</v>
          </cell>
          <cell r="K11">
            <v>30</v>
          </cell>
          <cell r="L11">
            <v>45</v>
          </cell>
          <cell r="M11">
            <v>31</v>
          </cell>
          <cell r="N11">
            <v>23</v>
          </cell>
          <cell r="O11">
            <v>20</v>
          </cell>
          <cell r="P11">
            <v>59.772759872525235</v>
          </cell>
          <cell r="Q11">
            <v>-3.7215937625750399</v>
          </cell>
          <cell r="R11">
            <v>1.3</v>
          </cell>
        </row>
        <row r="12">
          <cell r="B12" t="str">
            <v>ON1</v>
          </cell>
          <cell r="C12">
            <v>500</v>
          </cell>
          <cell r="D12">
            <v>650</v>
          </cell>
          <cell r="E12">
            <v>400</v>
          </cell>
          <cell r="F12">
            <v>550</v>
          </cell>
          <cell r="G12">
            <v>1700</v>
          </cell>
          <cell r="H12">
            <v>10</v>
          </cell>
          <cell r="I12">
            <v>12</v>
          </cell>
          <cell r="J12">
            <v>20</v>
          </cell>
          <cell r="K12">
            <v>27</v>
          </cell>
          <cell r="L12">
            <v>40</v>
          </cell>
          <cell r="M12">
            <v>26</v>
          </cell>
          <cell r="N12">
            <v>21</v>
          </cell>
          <cell r="O12">
            <v>18</v>
          </cell>
          <cell r="P12">
            <v>60.837400727818945</v>
          </cell>
          <cell r="Q12">
            <v>-3.3035610051582509</v>
          </cell>
          <cell r="R12">
            <v>1.2</v>
          </cell>
        </row>
        <row r="13">
          <cell r="B13" t="str">
            <v>ON1</v>
          </cell>
          <cell r="C13">
            <v>500</v>
          </cell>
          <cell r="D13">
            <v>650</v>
          </cell>
          <cell r="E13">
            <v>550</v>
          </cell>
          <cell r="F13">
            <v>800</v>
          </cell>
          <cell r="G13">
            <v>1700</v>
          </cell>
          <cell r="H13">
            <v>10</v>
          </cell>
          <cell r="I13">
            <v>12</v>
          </cell>
          <cell r="J13">
            <v>18</v>
          </cell>
          <cell r="K13">
            <v>25</v>
          </cell>
          <cell r="L13">
            <v>35</v>
          </cell>
          <cell r="M13">
            <v>23</v>
          </cell>
          <cell r="N13">
            <v>19</v>
          </cell>
          <cell r="O13">
            <v>17</v>
          </cell>
          <cell r="P13">
            <v>59.576132053705692</v>
          </cell>
          <cell r="Q13">
            <v>-0.71921416832483231</v>
          </cell>
          <cell r="R13">
            <v>1.2</v>
          </cell>
        </row>
        <row r="14">
          <cell r="B14" t="str">
            <v>ON1</v>
          </cell>
          <cell r="C14">
            <v>500</v>
          </cell>
          <cell r="D14">
            <v>650</v>
          </cell>
          <cell r="E14">
            <v>800</v>
          </cell>
          <cell r="F14">
            <v>9999</v>
          </cell>
          <cell r="G14">
            <v>1700</v>
          </cell>
          <cell r="H14">
            <v>10</v>
          </cell>
          <cell r="I14">
            <v>11</v>
          </cell>
          <cell r="J14">
            <v>17</v>
          </cell>
          <cell r="K14">
            <v>23</v>
          </cell>
          <cell r="L14">
            <v>31</v>
          </cell>
          <cell r="M14">
            <v>21</v>
          </cell>
          <cell r="N14">
            <v>17</v>
          </cell>
          <cell r="O14">
            <v>15</v>
          </cell>
          <cell r="P14">
            <v>60.837400727819116</v>
          </cell>
          <cell r="Q14">
            <v>-0.30356100515840012</v>
          </cell>
          <cell r="R14">
            <v>1.2</v>
          </cell>
        </row>
        <row r="15">
          <cell r="B15" t="str">
            <v>ON1</v>
          </cell>
          <cell r="C15">
            <v>650</v>
          </cell>
          <cell r="D15">
            <v>800</v>
          </cell>
          <cell r="E15">
            <v>0</v>
          </cell>
          <cell r="F15">
            <v>400</v>
          </cell>
          <cell r="G15">
            <v>2000</v>
          </cell>
          <cell r="H15">
            <v>11</v>
          </cell>
          <cell r="I15">
            <v>14</v>
          </cell>
          <cell r="J15">
            <v>23</v>
          </cell>
          <cell r="K15">
            <v>31</v>
          </cell>
          <cell r="L15">
            <v>45</v>
          </cell>
          <cell r="M15">
            <v>28</v>
          </cell>
          <cell r="N15">
            <v>22</v>
          </cell>
          <cell r="O15">
            <v>20</v>
          </cell>
          <cell r="P15">
            <v>61.207303940048241</v>
          </cell>
          <cell r="Q15">
            <v>-3.7882434811031089</v>
          </cell>
          <cell r="R15">
            <v>1.4</v>
          </cell>
        </row>
        <row r="16">
          <cell r="B16" t="str">
            <v>ON1</v>
          </cell>
          <cell r="C16">
            <v>650</v>
          </cell>
          <cell r="D16">
            <v>800</v>
          </cell>
          <cell r="E16">
            <v>400</v>
          </cell>
          <cell r="F16">
            <v>550</v>
          </cell>
          <cell r="G16">
            <v>2000</v>
          </cell>
          <cell r="H16">
            <v>11</v>
          </cell>
          <cell r="I16">
            <v>14</v>
          </cell>
          <cell r="J16">
            <v>21</v>
          </cell>
          <cell r="K16">
            <v>28</v>
          </cell>
          <cell r="L16">
            <v>40</v>
          </cell>
          <cell r="M16">
            <v>25</v>
          </cell>
          <cell r="N16">
            <v>20</v>
          </cell>
          <cell r="O16">
            <v>18</v>
          </cell>
          <cell r="P16">
            <v>61.473464153871582</v>
          </cell>
          <cell r="Q16">
            <v>-2.6837352917488388</v>
          </cell>
          <cell r="R16">
            <v>1.4</v>
          </cell>
        </row>
        <row r="17">
          <cell r="B17" t="str">
            <v>ON1</v>
          </cell>
          <cell r="C17">
            <v>650</v>
          </cell>
          <cell r="D17">
            <v>800</v>
          </cell>
          <cell r="E17">
            <v>550</v>
          </cell>
          <cell r="F17">
            <v>800</v>
          </cell>
          <cell r="G17">
            <v>2000</v>
          </cell>
          <cell r="H17">
            <v>10</v>
          </cell>
          <cell r="I17">
            <v>13</v>
          </cell>
          <cell r="J17">
            <v>19</v>
          </cell>
          <cell r="K17">
            <v>25</v>
          </cell>
          <cell r="L17">
            <v>36</v>
          </cell>
          <cell r="M17">
            <v>23</v>
          </cell>
          <cell r="N17">
            <v>18</v>
          </cell>
          <cell r="O17">
            <v>16</v>
          </cell>
          <cell r="P17">
            <v>61.670091972690955</v>
          </cell>
          <cell r="Q17">
            <v>-1.6861148859988973</v>
          </cell>
          <cell r="R17">
            <v>1.3</v>
          </cell>
        </row>
        <row r="18">
          <cell r="B18" t="str">
            <v>ON1</v>
          </cell>
          <cell r="C18">
            <v>650</v>
          </cell>
          <cell r="D18">
            <v>800</v>
          </cell>
          <cell r="E18">
            <v>800</v>
          </cell>
          <cell r="F18">
            <v>9999</v>
          </cell>
          <cell r="G18">
            <v>2000</v>
          </cell>
          <cell r="H18">
            <v>10</v>
          </cell>
          <cell r="I18">
            <v>12</v>
          </cell>
          <cell r="J18">
            <v>17</v>
          </cell>
          <cell r="K18">
            <v>23</v>
          </cell>
          <cell r="L18">
            <v>34</v>
          </cell>
          <cell r="M18">
            <v>22</v>
          </cell>
          <cell r="N18">
            <v>17</v>
          </cell>
          <cell r="O18">
            <v>15</v>
          </cell>
          <cell r="P18">
            <v>60.837400727818775</v>
          </cell>
          <cell r="Q18">
            <v>0.69643899484189831</v>
          </cell>
          <cell r="R18">
            <v>1.3</v>
          </cell>
        </row>
        <row r="19">
          <cell r="B19" t="str">
            <v>ON2</v>
          </cell>
          <cell r="C19">
            <v>800</v>
          </cell>
          <cell r="D19">
            <v>950</v>
          </cell>
          <cell r="E19">
            <v>0</v>
          </cell>
          <cell r="F19">
            <v>400</v>
          </cell>
          <cell r="G19">
            <v>2000</v>
          </cell>
          <cell r="H19">
            <v>11</v>
          </cell>
          <cell r="I19">
            <v>13</v>
          </cell>
          <cell r="J19">
            <v>21</v>
          </cell>
          <cell r="K19">
            <v>26</v>
          </cell>
          <cell r="L19">
            <v>41</v>
          </cell>
          <cell r="M19">
            <v>24</v>
          </cell>
          <cell r="N19">
            <v>20</v>
          </cell>
          <cell r="O19">
            <v>17</v>
          </cell>
          <cell r="P19">
            <v>62.908008221394418</v>
          </cell>
          <cell r="Q19">
            <v>-3.7503850102767586</v>
          </cell>
          <cell r="R19">
            <v>1.5</v>
          </cell>
        </row>
        <row r="20">
          <cell r="B20" t="str">
            <v>ON2</v>
          </cell>
          <cell r="C20">
            <v>800</v>
          </cell>
          <cell r="D20">
            <v>950</v>
          </cell>
          <cell r="E20">
            <v>400</v>
          </cell>
          <cell r="F20">
            <v>550</v>
          </cell>
          <cell r="G20">
            <v>2000</v>
          </cell>
          <cell r="H20">
            <v>10</v>
          </cell>
          <cell r="I20">
            <v>12</v>
          </cell>
          <cell r="J20">
            <v>19</v>
          </cell>
          <cell r="K20">
            <v>22</v>
          </cell>
          <cell r="L20">
            <v>37</v>
          </cell>
          <cell r="M20">
            <v>21</v>
          </cell>
          <cell r="N20">
            <v>18</v>
          </cell>
          <cell r="O20">
            <v>15</v>
          </cell>
          <cell r="P20">
            <v>62.375687793747566</v>
          </cell>
          <cell r="Q20">
            <v>-1.9594013889851638</v>
          </cell>
          <cell r="R20">
            <v>1.4</v>
          </cell>
        </row>
        <row r="21">
          <cell r="B21" t="str">
            <v>ON2</v>
          </cell>
          <cell r="C21">
            <v>800</v>
          </cell>
          <cell r="D21">
            <v>950</v>
          </cell>
          <cell r="E21">
            <v>550</v>
          </cell>
          <cell r="F21">
            <v>800</v>
          </cell>
          <cell r="G21">
            <v>2000</v>
          </cell>
          <cell r="H21">
            <v>10</v>
          </cell>
          <cell r="I21">
            <v>12</v>
          </cell>
          <cell r="J21">
            <v>17</v>
          </cell>
          <cell r="K21">
            <v>20</v>
          </cell>
          <cell r="L21">
            <v>34</v>
          </cell>
          <cell r="M21">
            <v>19</v>
          </cell>
          <cell r="N21">
            <v>16</v>
          </cell>
          <cell r="O21">
            <v>14</v>
          </cell>
          <cell r="P21">
            <v>62.375687793747737</v>
          </cell>
          <cell r="Q21">
            <v>-0.95940138898530591</v>
          </cell>
          <cell r="R21">
            <v>1.3</v>
          </cell>
        </row>
        <row r="22">
          <cell r="B22" t="str">
            <v>ON2</v>
          </cell>
          <cell r="C22">
            <v>800</v>
          </cell>
          <cell r="D22">
            <v>950</v>
          </cell>
          <cell r="E22">
            <v>800</v>
          </cell>
          <cell r="F22">
            <v>1200</v>
          </cell>
          <cell r="G22">
            <v>2000</v>
          </cell>
          <cell r="H22">
            <v>10</v>
          </cell>
          <cell r="I22">
            <v>12</v>
          </cell>
          <cell r="J22">
            <v>15</v>
          </cell>
          <cell r="K22">
            <v>18</v>
          </cell>
          <cell r="L22">
            <v>31</v>
          </cell>
          <cell r="M22">
            <v>18</v>
          </cell>
          <cell r="N22">
            <v>14</v>
          </cell>
          <cell r="O22">
            <v>13</v>
          </cell>
          <cell r="P22">
            <v>63.104636040213961</v>
          </cell>
          <cell r="Q22">
            <v>0.24723539547303375</v>
          </cell>
          <cell r="R22">
            <v>1.3</v>
          </cell>
        </row>
        <row r="23">
          <cell r="B23" t="str">
            <v>ON2</v>
          </cell>
          <cell r="C23">
            <v>800</v>
          </cell>
          <cell r="D23">
            <v>950</v>
          </cell>
          <cell r="E23">
            <v>1200</v>
          </cell>
          <cell r="F23">
            <v>9999</v>
          </cell>
          <cell r="G23">
            <v>2000</v>
          </cell>
          <cell r="H23">
            <v>10</v>
          </cell>
          <cell r="I23">
            <v>11</v>
          </cell>
          <cell r="J23">
            <v>14</v>
          </cell>
          <cell r="K23">
            <v>17</v>
          </cell>
          <cell r="L23">
            <v>29</v>
          </cell>
          <cell r="M23">
            <v>17</v>
          </cell>
          <cell r="N23">
            <v>13</v>
          </cell>
          <cell r="O23">
            <v>12</v>
          </cell>
          <cell r="P23">
            <v>61.473464153871411</v>
          </cell>
          <cell r="Q23">
            <v>3.3162647082513033</v>
          </cell>
          <cell r="R23">
            <v>1.3</v>
          </cell>
        </row>
        <row r="24">
          <cell r="B24" t="str">
            <v>ON2</v>
          </cell>
          <cell r="C24">
            <v>950</v>
          </cell>
          <cell r="D24">
            <v>1100</v>
          </cell>
          <cell r="E24">
            <v>0</v>
          </cell>
          <cell r="F24">
            <v>400</v>
          </cell>
          <cell r="G24">
            <v>2300</v>
          </cell>
          <cell r="H24">
            <v>11</v>
          </cell>
          <cell r="I24">
            <v>14</v>
          </cell>
          <cell r="J24">
            <v>21</v>
          </cell>
          <cell r="K24">
            <v>25</v>
          </cell>
          <cell r="L24">
            <v>41</v>
          </cell>
          <cell r="M24">
            <v>25</v>
          </cell>
          <cell r="N24">
            <v>20</v>
          </cell>
          <cell r="O24">
            <v>16</v>
          </cell>
          <cell r="P24">
            <v>63.104636040213961</v>
          </cell>
          <cell r="Q24">
            <v>-2.7527646045269663</v>
          </cell>
          <cell r="R24">
            <v>1.7</v>
          </cell>
        </row>
        <row r="25">
          <cell r="B25" t="str">
            <v>ON2</v>
          </cell>
          <cell r="C25">
            <v>950</v>
          </cell>
          <cell r="D25">
            <v>1100</v>
          </cell>
          <cell r="E25">
            <v>400</v>
          </cell>
          <cell r="F25">
            <v>550</v>
          </cell>
          <cell r="G25">
            <v>2300</v>
          </cell>
          <cell r="H25">
            <v>11</v>
          </cell>
          <cell r="I25">
            <v>13</v>
          </cell>
          <cell r="J25">
            <v>19</v>
          </cell>
          <cell r="K25">
            <v>22</v>
          </cell>
          <cell r="L25">
            <v>37</v>
          </cell>
          <cell r="M25">
            <v>23</v>
          </cell>
          <cell r="N25">
            <v>18</v>
          </cell>
          <cell r="O25">
            <v>15</v>
          </cell>
          <cell r="P25">
            <v>63.740699466266435</v>
          </cell>
          <cell r="Q25">
            <v>-2.1329388911174192</v>
          </cell>
          <cell r="R25">
            <v>1.6</v>
          </cell>
        </row>
        <row r="26">
          <cell r="B26" t="str">
            <v>ON2</v>
          </cell>
          <cell r="C26">
            <v>950</v>
          </cell>
          <cell r="D26">
            <v>1100</v>
          </cell>
          <cell r="E26">
            <v>550</v>
          </cell>
          <cell r="F26">
            <v>800</v>
          </cell>
          <cell r="G26">
            <v>2300</v>
          </cell>
          <cell r="H26">
            <v>10</v>
          </cell>
          <cell r="I26">
            <v>13</v>
          </cell>
          <cell r="J26">
            <v>17</v>
          </cell>
          <cell r="K26">
            <v>19</v>
          </cell>
          <cell r="L26">
            <v>34</v>
          </cell>
          <cell r="M26">
            <v>21</v>
          </cell>
          <cell r="N26">
            <v>16</v>
          </cell>
          <cell r="O26">
            <v>14</v>
          </cell>
          <cell r="P26">
            <v>64.076392075093736</v>
          </cell>
          <cell r="Q26">
            <v>-0.92154291815881351</v>
          </cell>
          <cell r="R26">
            <v>1.5</v>
          </cell>
        </row>
        <row r="27">
          <cell r="B27" t="str">
            <v>ON2</v>
          </cell>
          <cell r="C27">
            <v>950</v>
          </cell>
          <cell r="D27">
            <v>1100</v>
          </cell>
          <cell r="E27">
            <v>800</v>
          </cell>
          <cell r="F27">
            <v>1200</v>
          </cell>
          <cell r="G27">
            <v>2300</v>
          </cell>
          <cell r="H27">
            <v>10</v>
          </cell>
          <cell r="I27">
            <v>12</v>
          </cell>
          <cell r="J27">
            <v>15</v>
          </cell>
          <cell r="K27">
            <v>18</v>
          </cell>
          <cell r="L27">
            <v>31</v>
          </cell>
          <cell r="M27">
            <v>19</v>
          </cell>
          <cell r="N27">
            <v>14</v>
          </cell>
          <cell r="O27">
            <v>13</v>
          </cell>
          <cell r="P27">
            <v>63.740699466266435</v>
          </cell>
          <cell r="Q27">
            <v>0.86706110888258081</v>
          </cell>
          <cell r="R27">
            <v>1.4</v>
          </cell>
        </row>
        <row r="28">
          <cell r="B28" t="str">
            <v>ON2</v>
          </cell>
          <cell r="C28">
            <v>950</v>
          </cell>
          <cell r="D28">
            <v>1100</v>
          </cell>
          <cell r="E28">
            <v>1200</v>
          </cell>
          <cell r="F28">
            <v>9999</v>
          </cell>
          <cell r="G28">
            <v>2300</v>
          </cell>
          <cell r="H28">
            <v>10</v>
          </cell>
          <cell r="I28">
            <v>11</v>
          </cell>
          <cell r="J28">
            <v>14</v>
          </cell>
          <cell r="K28">
            <v>17</v>
          </cell>
          <cell r="L28">
            <v>29</v>
          </cell>
          <cell r="M28">
            <v>17</v>
          </cell>
          <cell r="N28">
            <v>13</v>
          </cell>
          <cell r="O28">
            <v>12</v>
          </cell>
          <cell r="P28">
            <v>63.104636040213961</v>
          </cell>
          <cell r="Q28">
            <v>3.2472353954730337</v>
          </cell>
          <cell r="R28">
            <v>1.4</v>
          </cell>
        </row>
        <row r="29">
          <cell r="B29" t="str">
            <v>OS1</v>
          </cell>
          <cell r="C29">
            <v>1100</v>
          </cell>
          <cell r="D29">
            <v>1250</v>
          </cell>
          <cell r="E29">
            <v>0</v>
          </cell>
          <cell r="F29">
            <v>400</v>
          </cell>
          <cell r="G29">
            <v>2100</v>
          </cell>
          <cell r="H29">
            <v>11</v>
          </cell>
          <cell r="I29">
            <v>12</v>
          </cell>
          <cell r="J29">
            <v>26</v>
          </cell>
          <cell r="K29">
            <v>38</v>
          </cell>
          <cell r="L29">
            <v>50</v>
          </cell>
          <cell r="M29">
            <v>34</v>
          </cell>
          <cell r="N29">
            <v>27</v>
          </cell>
          <cell r="O29">
            <v>23</v>
          </cell>
          <cell r="P29">
            <v>59.136696446472769</v>
          </cell>
          <cell r="Q29">
            <v>-3.3414194759845941</v>
          </cell>
          <cell r="R29">
            <v>1.7</v>
          </cell>
        </row>
        <row r="30">
          <cell r="B30" t="str">
            <v>OS1</v>
          </cell>
          <cell r="C30">
            <v>1100</v>
          </cell>
          <cell r="D30">
            <v>1250</v>
          </cell>
          <cell r="E30">
            <v>400</v>
          </cell>
          <cell r="F30">
            <v>550</v>
          </cell>
          <cell r="G30">
            <v>2100</v>
          </cell>
          <cell r="H30">
            <v>11</v>
          </cell>
          <cell r="I30">
            <v>11</v>
          </cell>
          <cell r="J30">
            <v>24</v>
          </cell>
          <cell r="K30">
            <v>35</v>
          </cell>
          <cell r="L30">
            <v>47</v>
          </cell>
          <cell r="M30">
            <v>30</v>
          </cell>
          <cell r="N30">
            <v>24</v>
          </cell>
          <cell r="O30">
            <v>21</v>
          </cell>
          <cell r="P30">
            <v>59.402856660296109</v>
          </cell>
          <cell r="Q30">
            <v>-2.236911286630324</v>
          </cell>
          <cell r="R30">
            <v>1.6</v>
          </cell>
        </row>
        <row r="31">
          <cell r="B31" t="str">
            <v>OS1</v>
          </cell>
          <cell r="C31">
            <v>1100</v>
          </cell>
          <cell r="D31">
            <v>1250</v>
          </cell>
          <cell r="E31">
            <v>550</v>
          </cell>
          <cell r="F31">
            <v>800</v>
          </cell>
          <cell r="G31">
            <v>2100</v>
          </cell>
          <cell r="H31">
            <v>10</v>
          </cell>
          <cell r="I31">
            <v>11</v>
          </cell>
          <cell r="J31">
            <v>23</v>
          </cell>
          <cell r="K31">
            <v>33</v>
          </cell>
          <cell r="L31">
            <v>43</v>
          </cell>
          <cell r="M31">
            <v>27</v>
          </cell>
          <cell r="N31">
            <v>22</v>
          </cell>
          <cell r="O31">
            <v>20</v>
          </cell>
          <cell r="P31">
            <v>57.505524560130219</v>
          </cell>
          <cell r="Q31">
            <v>0.72760983679367541</v>
          </cell>
          <cell r="R31">
            <v>1.5</v>
          </cell>
        </row>
        <row r="32">
          <cell r="B32" t="str">
            <v>OS1</v>
          </cell>
          <cell r="C32">
            <v>1100</v>
          </cell>
          <cell r="D32">
            <v>1250</v>
          </cell>
          <cell r="E32">
            <v>800</v>
          </cell>
          <cell r="F32">
            <v>1200</v>
          </cell>
          <cell r="G32">
            <v>2100</v>
          </cell>
          <cell r="H32">
            <v>10</v>
          </cell>
          <cell r="I32">
            <v>10</v>
          </cell>
          <cell r="J32">
            <v>22</v>
          </cell>
          <cell r="K32">
            <v>31</v>
          </cell>
          <cell r="L32">
            <v>40</v>
          </cell>
          <cell r="M32">
            <v>26</v>
          </cell>
          <cell r="N32">
            <v>20</v>
          </cell>
          <cell r="O32">
            <v>18</v>
          </cell>
          <cell r="P32">
            <v>59.402856660296109</v>
          </cell>
          <cell r="Q32">
            <v>0.76308871336967599</v>
          </cell>
          <cell r="R32">
            <v>1.4</v>
          </cell>
        </row>
        <row r="33">
          <cell r="B33" t="str">
            <v>OS1</v>
          </cell>
          <cell r="C33">
            <v>1100</v>
          </cell>
          <cell r="D33">
            <v>1250</v>
          </cell>
          <cell r="E33">
            <v>1200</v>
          </cell>
          <cell r="F33">
            <v>1800</v>
          </cell>
          <cell r="G33">
            <v>2100</v>
          </cell>
          <cell r="H33">
            <v>9</v>
          </cell>
          <cell r="I33">
            <v>10</v>
          </cell>
          <cell r="J33">
            <v>20</v>
          </cell>
          <cell r="K33">
            <v>29</v>
          </cell>
          <cell r="L33">
            <v>38</v>
          </cell>
          <cell r="M33">
            <v>24</v>
          </cell>
          <cell r="N33">
            <v>18</v>
          </cell>
          <cell r="O33">
            <v>17</v>
          </cell>
          <cell r="P33">
            <v>59.136696446472428</v>
          </cell>
          <cell r="Q33">
            <v>2.6585805240156972</v>
          </cell>
          <cell r="R33">
            <v>1.4</v>
          </cell>
        </row>
        <row r="34">
          <cell r="B34" t="str">
            <v>OS1</v>
          </cell>
          <cell r="C34">
            <v>1100</v>
          </cell>
          <cell r="D34">
            <v>1250</v>
          </cell>
          <cell r="E34">
            <v>1800</v>
          </cell>
          <cell r="F34">
            <v>9999</v>
          </cell>
          <cell r="G34">
            <v>2100</v>
          </cell>
          <cell r="H34">
            <v>9</v>
          </cell>
          <cell r="I34">
            <v>10</v>
          </cell>
          <cell r="J34">
            <v>19</v>
          </cell>
          <cell r="K34">
            <v>28</v>
          </cell>
          <cell r="L34">
            <v>37</v>
          </cell>
          <cell r="M34">
            <v>23</v>
          </cell>
          <cell r="N34">
            <v>18</v>
          </cell>
          <cell r="O34">
            <v>16</v>
          </cell>
          <cell r="P34">
            <v>57.505524560130041</v>
          </cell>
          <cell r="Q34">
            <v>5.7276098367938317</v>
          </cell>
          <cell r="R34">
            <v>1.4</v>
          </cell>
        </row>
        <row r="35">
          <cell r="B35" t="str">
            <v>OS1</v>
          </cell>
          <cell r="C35">
            <v>1250</v>
          </cell>
          <cell r="D35">
            <v>1400</v>
          </cell>
          <cell r="E35">
            <v>0</v>
          </cell>
          <cell r="F35">
            <v>800</v>
          </cell>
          <cell r="G35">
            <v>2100</v>
          </cell>
          <cell r="H35">
            <v>10</v>
          </cell>
          <cell r="I35">
            <v>11</v>
          </cell>
          <cell r="J35">
            <v>21</v>
          </cell>
          <cell r="K35">
            <v>31</v>
          </cell>
          <cell r="L35">
            <v>41</v>
          </cell>
          <cell r="M35">
            <v>26</v>
          </cell>
          <cell r="N35">
            <v>21</v>
          </cell>
          <cell r="O35">
            <v>19</v>
          </cell>
          <cell r="P35">
            <v>59.40285666029628</v>
          </cell>
          <cell r="Q35">
            <v>-0.23691128663047323</v>
          </cell>
          <cell r="R35">
            <v>1.6</v>
          </cell>
        </row>
        <row r="36">
          <cell r="B36" t="str">
            <v>OS1</v>
          </cell>
          <cell r="C36">
            <v>1250</v>
          </cell>
          <cell r="D36">
            <v>1400</v>
          </cell>
          <cell r="E36">
            <v>800</v>
          </cell>
          <cell r="F36">
            <v>1200</v>
          </cell>
          <cell r="G36">
            <v>2100</v>
          </cell>
          <cell r="H36">
            <v>10</v>
          </cell>
          <cell r="I36">
            <v>11</v>
          </cell>
          <cell r="J36">
            <v>20</v>
          </cell>
          <cell r="K36">
            <v>29</v>
          </cell>
          <cell r="L36">
            <v>39</v>
          </cell>
          <cell r="M36">
            <v>25</v>
          </cell>
          <cell r="N36">
            <v>20</v>
          </cell>
          <cell r="O36">
            <v>18</v>
          </cell>
          <cell r="P36">
            <v>57.505524560130219</v>
          </cell>
          <cell r="Q36">
            <v>2.7276098367936754</v>
          </cell>
          <cell r="R36">
            <v>1.5</v>
          </cell>
        </row>
        <row r="37">
          <cell r="B37" t="str">
            <v>OS1</v>
          </cell>
          <cell r="C37">
            <v>1250</v>
          </cell>
          <cell r="D37">
            <v>1400</v>
          </cell>
          <cell r="E37">
            <v>1200</v>
          </cell>
          <cell r="F37">
            <v>1800</v>
          </cell>
          <cell r="G37">
            <v>2100</v>
          </cell>
          <cell r="H37">
            <v>9</v>
          </cell>
          <cell r="I37">
            <v>10</v>
          </cell>
          <cell r="J37">
            <v>19</v>
          </cell>
          <cell r="K37">
            <v>28</v>
          </cell>
          <cell r="L37">
            <v>37</v>
          </cell>
          <cell r="M37">
            <v>23</v>
          </cell>
          <cell r="N37">
            <v>18</v>
          </cell>
          <cell r="O37">
            <v>17</v>
          </cell>
          <cell r="P37">
            <v>58.673908413829707</v>
          </cell>
          <cell r="Q37">
            <v>3.5564519289114855</v>
          </cell>
          <cell r="R37">
            <v>1.4</v>
          </cell>
        </row>
        <row r="38">
          <cell r="B38" t="str">
            <v>OS1</v>
          </cell>
          <cell r="C38">
            <v>1250</v>
          </cell>
          <cell r="D38">
            <v>1400</v>
          </cell>
          <cell r="E38">
            <v>1800</v>
          </cell>
          <cell r="F38">
            <v>9999</v>
          </cell>
          <cell r="G38">
            <v>2100</v>
          </cell>
          <cell r="H38">
            <v>9</v>
          </cell>
          <cell r="I38">
            <v>10</v>
          </cell>
          <cell r="J38">
            <v>18</v>
          </cell>
          <cell r="K38">
            <v>26</v>
          </cell>
          <cell r="L38">
            <v>35</v>
          </cell>
          <cell r="M38">
            <v>22</v>
          </cell>
          <cell r="N38">
            <v>17</v>
          </cell>
          <cell r="O38">
            <v>16</v>
          </cell>
          <cell r="P38">
            <v>59.402856660295939</v>
          </cell>
          <cell r="Q38">
            <v>4.7630887133698252</v>
          </cell>
          <cell r="R38">
            <v>1.4</v>
          </cell>
        </row>
        <row r="39">
          <cell r="B39" t="str">
            <v>OS1</v>
          </cell>
          <cell r="C39">
            <v>1400</v>
          </cell>
          <cell r="D39">
            <v>1600</v>
          </cell>
          <cell r="E39">
            <v>0</v>
          </cell>
          <cell r="F39">
            <v>800</v>
          </cell>
          <cell r="G39">
            <v>2300</v>
          </cell>
          <cell r="H39">
            <v>11</v>
          </cell>
          <cell r="I39">
            <v>12</v>
          </cell>
          <cell r="J39">
            <v>22</v>
          </cell>
          <cell r="K39">
            <v>32</v>
          </cell>
          <cell r="L39">
            <v>41</v>
          </cell>
          <cell r="M39">
            <v>25</v>
          </cell>
          <cell r="N39">
            <v>21</v>
          </cell>
          <cell r="O39">
            <v>17</v>
          </cell>
          <cell r="P39">
            <v>57.505524560130219</v>
          </cell>
          <cell r="Q39">
            <v>2.7276098367936754</v>
          </cell>
          <cell r="R39">
            <v>1.7</v>
          </cell>
        </row>
        <row r="40">
          <cell r="B40" t="str">
            <v>OS1</v>
          </cell>
          <cell r="C40">
            <v>1400</v>
          </cell>
          <cell r="D40">
            <v>1600</v>
          </cell>
          <cell r="E40">
            <v>800</v>
          </cell>
          <cell r="F40">
            <v>1200</v>
          </cell>
          <cell r="G40">
            <v>2300</v>
          </cell>
          <cell r="H40">
            <v>10</v>
          </cell>
          <cell r="I40">
            <v>11</v>
          </cell>
          <cell r="J40">
            <v>20</v>
          </cell>
          <cell r="K40">
            <v>30</v>
          </cell>
          <cell r="L40">
            <v>38</v>
          </cell>
          <cell r="M40">
            <v>24</v>
          </cell>
          <cell r="N40">
            <v>19</v>
          </cell>
          <cell r="O40">
            <v>16</v>
          </cell>
          <cell r="P40">
            <v>59.402856660295768</v>
          </cell>
          <cell r="Q40">
            <v>2.7630887133699673</v>
          </cell>
          <cell r="R40">
            <v>1.6</v>
          </cell>
        </row>
        <row r="41">
          <cell r="B41" t="str">
            <v>OS1</v>
          </cell>
          <cell r="C41">
            <v>1400</v>
          </cell>
          <cell r="D41">
            <v>1600</v>
          </cell>
          <cell r="E41">
            <v>1200</v>
          </cell>
          <cell r="F41">
            <v>1800</v>
          </cell>
          <cell r="G41">
            <v>2300</v>
          </cell>
          <cell r="H41">
            <v>10</v>
          </cell>
          <cell r="I41">
            <v>11</v>
          </cell>
          <cell r="J41">
            <v>19</v>
          </cell>
          <cell r="K41">
            <v>28</v>
          </cell>
          <cell r="L41">
            <v>36</v>
          </cell>
          <cell r="M41">
            <v>22</v>
          </cell>
          <cell r="N41">
            <v>18</v>
          </cell>
          <cell r="O41">
            <v>15</v>
          </cell>
          <cell r="P41">
            <v>59.136696446472598</v>
          </cell>
          <cell r="Q41">
            <v>4.658580524015548</v>
          </cell>
          <cell r="R41">
            <v>1.5</v>
          </cell>
        </row>
        <row r="42">
          <cell r="B42" t="str">
            <v>OS1</v>
          </cell>
          <cell r="C42">
            <v>1400</v>
          </cell>
          <cell r="D42">
            <v>1600</v>
          </cell>
          <cell r="E42">
            <v>1800</v>
          </cell>
          <cell r="F42">
            <v>9999</v>
          </cell>
          <cell r="G42">
            <v>2300</v>
          </cell>
          <cell r="H42">
            <v>9</v>
          </cell>
          <cell r="I42">
            <v>10</v>
          </cell>
          <cell r="J42">
            <v>18</v>
          </cell>
          <cell r="K42">
            <v>26</v>
          </cell>
          <cell r="L42">
            <v>35</v>
          </cell>
          <cell r="M42">
            <v>21</v>
          </cell>
          <cell r="N42">
            <v>16</v>
          </cell>
          <cell r="O42">
            <v>14</v>
          </cell>
          <cell r="P42">
            <v>57.505524560130219</v>
          </cell>
          <cell r="Q42">
            <v>7.7276098367936754</v>
          </cell>
          <cell r="R42">
            <v>1.5</v>
          </cell>
        </row>
        <row r="43">
          <cell r="B43" t="str">
            <v>OS2</v>
          </cell>
          <cell r="C43">
            <v>1600</v>
          </cell>
          <cell r="D43">
            <v>1800</v>
          </cell>
          <cell r="E43">
            <v>0</v>
          </cell>
          <cell r="F43">
            <v>800</v>
          </cell>
          <cell r="G43">
            <v>2300</v>
          </cell>
          <cell r="H43">
            <v>11</v>
          </cell>
          <cell r="I43">
            <v>13</v>
          </cell>
          <cell r="J43">
            <v>19</v>
          </cell>
          <cell r="K43">
            <v>26</v>
          </cell>
          <cell r="L43">
            <v>36</v>
          </cell>
          <cell r="M43">
            <v>23</v>
          </cell>
          <cell r="N43">
            <v>19</v>
          </cell>
          <cell r="O43">
            <v>16</v>
          </cell>
          <cell r="P43">
            <v>58.940068627653048</v>
          </cell>
          <cell r="Q43">
            <v>2.6609601182657627</v>
          </cell>
          <cell r="R43">
            <v>1.8</v>
          </cell>
        </row>
        <row r="44">
          <cell r="B44" t="str">
            <v>OS2</v>
          </cell>
          <cell r="C44">
            <v>1600</v>
          </cell>
          <cell r="D44">
            <v>1800</v>
          </cell>
          <cell r="E44">
            <v>800</v>
          </cell>
          <cell r="F44">
            <v>1200</v>
          </cell>
          <cell r="G44">
            <v>2300</v>
          </cell>
          <cell r="H44">
            <v>10</v>
          </cell>
          <cell r="I44">
            <v>12</v>
          </cell>
          <cell r="J44">
            <v>18</v>
          </cell>
          <cell r="K44">
            <v>24</v>
          </cell>
          <cell r="L44">
            <v>32</v>
          </cell>
          <cell r="M44">
            <v>21</v>
          </cell>
          <cell r="N44">
            <v>18</v>
          </cell>
          <cell r="O44">
            <v>15</v>
          </cell>
          <cell r="P44">
            <v>59.402856660295939</v>
          </cell>
          <cell r="Q44">
            <v>3.7630887133698252</v>
          </cell>
          <cell r="R44">
            <v>1.6</v>
          </cell>
        </row>
        <row r="45">
          <cell r="B45" t="str">
            <v>OS2</v>
          </cell>
          <cell r="C45">
            <v>1600</v>
          </cell>
          <cell r="D45">
            <v>1800</v>
          </cell>
          <cell r="E45">
            <v>1200</v>
          </cell>
          <cell r="F45">
            <v>1800</v>
          </cell>
          <cell r="G45">
            <v>2300</v>
          </cell>
          <cell r="H45">
            <v>10</v>
          </cell>
          <cell r="I45">
            <v>11</v>
          </cell>
          <cell r="J45">
            <v>16</v>
          </cell>
          <cell r="K45">
            <v>22</v>
          </cell>
          <cell r="L45">
            <v>29</v>
          </cell>
          <cell r="M45">
            <v>20</v>
          </cell>
          <cell r="N45">
            <v>16</v>
          </cell>
          <cell r="O45">
            <v>14</v>
          </cell>
          <cell r="P45">
            <v>59.402856660295939</v>
          </cell>
          <cell r="Q45">
            <v>5.7630887133698252</v>
          </cell>
          <cell r="R45">
            <v>1.5</v>
          </cell>
        </row>
        <row r="46">
          <cell r="B46" t="str">
            <v>OS2</v>
          </cell>
          <cell r="C46">
            <v>1600</v>
          </cell>
          <cell r="D46">
            <v>1800</v>
          </cell>
          <cell r="E46">
            <v>1800</v>
          </cell>
          <cell r="F46">
            <v>9999</v>
          </cell>
          <cell r="G46">
            <v>2300</v>
          </cell>
          <cell r="H46">
            <v>10</v>
          </cell>
          <cell r="I46">
            <v>11</v>
          </cell>
          <cell r="J46">
            <v>15</v>
          </cell>
          <cell r="K46">
            <v>21</v>
          </cell>
          <cell r="L46">
            <v>28</v>
          </cell>
          <cell r="M46">
            <v>18</v>
          </cell>
          <cell r="N46">
            <v>15</v>
          </cell>
          <cell r="O46">
            <v>13</v>
          </cell>
          <cell r="P46">
            <v>59.136696446472428</v>
          </cell>
          <cell r="Q46">
            <v>7.6585805240156972</v>
          </cell>
          <cell r="R46">
            <v>1.5</v>
          </cell>
        </row>
        <row r="47">
          <cell r="B47" t="str">
            <v>OD1</v>
          </cell>
          <cell r="C47">
            <v>1800</v>
          </cell>
          <cell r="D47">
            <v>1950</v>
          </cell>
          <cell r="E47">
            <v>0</v>
          </cell>
          <cell r="F47">
            <v>1200</v>
          </cell>
          <cell r="G47">
            <v>2100</v>
          </cell>
          <cell r="H47">
            <v>10</v>
          </cell>
          <cell r="I47">
            <v>11</v>
          </cell>
          <cell r="J47">
            <v>16</v>
          </cell>
          <cell r="K47">
            <v>24</v>
          </cell>
          <cell r="L47">
            <v>35</v>
          </cell>
          <cell r="M47">
            <v>23</v>
          </cell>
          <cell r="N47">
            <v>19</v>
          </cell>
          <cell r="O47">
            <v>17</v>
          </cell>
          <cell r="P47">
            <v>61.670091972690955</v>
          </cell>
          <cell r="Q47">
            <v>-1.6861148859988973</v>
          </cell>
          <cell r="R47">
            <v>1.6</v>
          </cell>
        </row>
        <row r="48">
          <cell r="B48" t="str">
            <v>OD1</v>
          </cell>
          <cell r="C48">
            <v>1800</v>
          </cell>
          <cell r="D48">
            <v>1950</v>
          </cell>
          <cell r="E48">
            <v>1200</v>
          </cell>
          <cell r="F48">
            <v>1800</v>
          </cell>
          <cell r="G48">
            <v>2100</v>
          </cell>
          <cell r="H48">
            <v>10</v>
          </cell>
          <cell r="I48">
            <v>10</v>
          </cell>
          <cell r="J48">
            <v>14</v>
          </cell>
          <cell r="K48">
            <v>22</v>
          </cell>
          <cell r="L48">
            <v>33</v>
          </cell>
          <cell r="M48">
            <v>21</v>
          </cell>
          <cell r="N48">
            <v>18</v>
          </cell>
          <cell r="O48">
            <v>16</v>
          </cell>
          <cell r="P48">
            <v>60.837400727818775</v>
          </cell>
          <cell r="Q48">
            <v>0.69643899484189831</v>
          </cell>
          <cell r="R48">
            <v>1.5</v>
          </cell>
        </row>
        <row r="49">
          <cell r="B49" t="str">
            <v>OD1</v>
          </cell>
          <cell r="C49">
            <v>1800</v>
          </cell>
          <cell r="D49">
            <v>1950</v>
          </cell>
          <cell r="E49">
            <v>1800</v>
          </cell>
          <cell r="F49">
            <v>9999</v>
          </cell>
          <cell r="G49">
            <v>2100</v>
          </cell>
          <cell r="H49">
            <v>9</v>
          </cell>
          <cell r="I49">
            <v>10</v>
          </cell>
          <cell r="J49">
            <v>13</v>
          </cell>
          <cell r="K49">
            <v>20</v>
          </cell>
          <cell r="L49">
            <v>32</v>
          </cell>
          <cell r="M49">
            <v>20</v>
          </cell>
          <cell r="N49">
            <v>16</v>
          </cell>
          <cell r="O49">
            <v>15</v>
          </cell>
          <cell r="P49">
            <v>61.2073039400479</v>
          </cell>
          <cell r="Q49">
            <v>2.2117565188971824</v>
          </cell>
          <cell r="R49">
            <v>1.5</v>
          </cell>
        </row>
        <row r="50">
          <cell r="B50" t="str">
            <v>OD1</v>
          </cell>
          <cell r="C50">
            <v>1950</v>
          </cell>
          <cell r="D50">
            <v>2050</v>
          </cell>
          <cell r="E50">
            <v>0</v>
          </cell>
          <cell r="F50">
            <v>1200</v>
          </cell>
          <cell r="G50">
            <v>2300</v>
          </cell>
          <cell r="H50">
            <v>10</v>
          </cell>
          <cell r="I50">
            <v>12</v>
          </cell>
          <cell r="J50">
            <v>17</v>
          </cell>
          <cell r="K50">
            <v>25</v>
          </cell>
          <cell r="L50">
            <v>37</v>
          </cell>
          <cell r="M50">
            <v>26</v>
          </cell>
          <cell r="N50">
            <v>18</v>
          </cell>
          <cell r="O50">
            <v>16</v>
          </cell>
          <cell r="P50">
            <v>60.837400727819116</v>
          </cell>
          <cell r="Q50">
            <v>-0.30356100515840012</v>
          </cell>
          <cell r="R50">
            <v>1.6</v>
          </cell>
        </row>
        <row r="51">
          <cell r="B51" t="str">
            <v>OD1</v>
          </cell>
          <cell r="C51">
            <v>1950</v>
          </cell>
          <cell r="D51">
            <v>2050</v>
          </cell>
          <cell r="E51">
            <v>1200</v>
          </cell>
          <cell r="F51">
            <v>1800</v>
          </cell>
          <cell r="G51">
            <v>2300</v>
          </cell>
          <cell r="H51">
            <v>10</v>
          </cell>
          <cell r="I51">
            <v>11</v>
          </cell>
          <cell r="J51">
            <v>16</v>
          </cell>
          <cell r="K51">
            <v>23</v>
          </cell>
          <cell r="L51">
            <v>34</v>
          </cell>
          <cell r="M51">
            <v>24</v>
          </cell>
          <cell r="N51">
            <v>17</v>
          </cell>
          <cell r="O51">
            <v>15</v>
          </cell>
          <cell r="P51">
            <v>62.375687793747566</v>
          </cell>
          <cell r="Q51">
            <v>4.0598611014836194E-2</v>
          </cell>
          <cell r="R51">
            <v>1.5</v>
          </cell>
        </row>
        <row r="52">
          <cell r="B52" t="str">
            <v>OD1</v>
          </cell>
          <cell r="C52">
            <v>1950</v>
          </cell>
          <cell r="D52">
            <v>2050</v>
          </cell>
          <cell r="E52">
            <v>1800</v>
          </cell>
          <cell r="F52">
            <v>9999</v>
          </cell>
          <cell r="G52">
            <v>2300</v>
          </cell>
          <cell r="H52">
            <v>9</v>
          </cell>
          <cell r="I52">
            <v>10</v>
          </cell>
          <cell r="J52">
            <v>15</v>
          </cell>
          <cell r="K52">
            <v>21</v>
          </cell>
          <cell r="L52">
            <v>33</v>
          </cell>
          <cell r="M52">
            <v>23</v>
          </cell>
          <cell r="N52">
            <v>16</v>
          </cell>
          <cell r="O52">
            <v>15</v>
          </cell>
          <cell r="P52">
            <v>63.104636040213961</v>
          </cell>
          <cell r="Q52">
            <v>1.2472353954730337</v>
          </cell>
          <cell r="R52">
            <v>1.5</v>
          </cell>
        </row>
        <row r="53">
          <cell r="B53" t="str">
            <v>OD2</v>
          </cell>
          <cell r="C53">
            <v>2050</v>
          </cell>
          <cell r="D53">
            <v>2250</v>
          </cell>
          <cell r="E53">
            <v>0</v>
          </cell>
          <cell r="F53">
            <v>1200</v>
          </cell>
          <cell r="G53">
            <v>2300</v>
          </cell>
          <cell r="H53">
            <v>10</v>
          </cell>
          <cell r="I53">
            <v>11</v>
          </cell>
          <cell r="J53">
            <v>16</v>
          </cell>
          <cell r="K53">
            <v>22</v>
          </cell>
          <cell r="L53">
            <v>33</v>
          </cell>
          <cell r="M53">
            <v>24</v>
          </cell>
          <cell r="N53">
            <v>16</v>
          </cell>
          <cell r="O53">
            <v>15</v>
          </cell>
          <cell r="P53">
            <v>62.375687793747737</v>
          </cell>
          <cell r="Q53">
            <v>-0.95940138898530591</v>
          </cell>
          <cell r="R53">
            <v>1.7</v>
          </cell>
        </row>
        <row r="54">
          <cell r="B54" t="str">
            <v>OD2</v>
          </cell>
          <cell r="C54">
            <v>2050</v>
          </cell>
          <cell r="D54">
            <v>2250</v>
          </cell>
          <cell r="E54">
            <v>1200</v>
          </cell>
          <cell r="F54">
            <v>1800</v>
          </cell>
          <cell r="G54">
            <v>2300</v>
          </cell>
          <cell r="H54">
            <v>10</v>
          </cell>
          <cell r="I54">
            <v>11</v>
          </cell>
          <cell r="J54">
            <v>15</v>
          </cell>
          <cell r="K54">
            <v>20</v>
          </cell>
          <cell r="L54">
            <v>29</v>
          </cell>
          <cell r="M54">
            <v>21</v>
          </cell>
          <cell r="N54">
            <v>15</v>
          </cell>
          <cell r="O54">
            <v>14</v>
          </cell>
          <cell r="P54">
            <v>62.375687793747396</v>
          </cell>
          <cell r="Q54">
            <v>1.0405986110149854</v>
          </cell>
          <cell r="R54">
            <v>1.5</v>
          </cell>
        </row>
        <row r="55">
          <cell r="B55" t="str">
            <v>OD2</v>
          </cell>
          <cell r="C55">
            <v>2050</v>
          </cell>
          <cell r="D55">
            <v>2250</v>
          </cell>
          <cell r="E55">
            <v>1800</v>
          </cell>
          <cell r="F55">
            <v>9999</v>
          </cell>
          <cell r="G55">
            <v>2300</v>
          </cell>
          <cell r="H55">
            <v>9</v>
          </cell>
          <cell r="I55">
            <v>10</v>
          </cell>
          <cell r="J55">
            <v>14</v>
          </cell>
          <cell r="K55">
            <v>18</v>
          </cell>
          <cell r="L55">
            <v>28</v>
          </cell>
          <cell r="M55">
            <v>20</v>
          </cell>
          <cell r="N55">
            <v>15</v>
          </cell>
          <cell r="O55">
            <v>14</v>
          </cell>
          <cell r="P55">
            <v>61.473464153871411</v>
          </cell>
          <cell r="Q55">
            <v>3.3162647082513033</v>
          </cell>
          <cell r="R55">
            <v>1.5</v>
          </cell>
        </row>
        <row r="56">
          <cell r="B56" t="str">
            <v>OD3</v>
          </cell>
          <cell r="C56">
            <v>2250</v>
          </cell>
          <cell r="D56">
            <v>9999</v>
          </cell>
          <cell r="E56">
            <v>0</v>
          </cell>
          <cell r="F56">
            <v>1200</v>
          </cell>
          <cell r="G56">
            <v>2300</v>
          </cell>
          <cell r="H56">
            <v>10</v>
          </cell>
          <cell r="I56">
            <v>11</v>
          </cell>
          <cell r="J56">
            <v>14</v>
          </cell>
          <cell r="K56">
            <v>21</v>
          </cell>
          <cell r="L56">
            <v>31</v>
          </cell>
          <cell r="M56">
            <v>23</v>
          </cell>
          <cell r="N56">
            <v>15</v>
          </cell>
          <cell r="O56">
            <v>14</v>
          </cell>
          <cell r="P56">
            <v>62.908008221394589</v>
          </cell>
          <cell r="Q56">
            <v>-1.7503850102769078</v>
          </cell>
          <cell r="R56">
            <v>1.7</v>
          </cell>
        </row>
        <row r="57">
          <cell r="B57" t="str">
            <v>OD3</v>
          </cell>
          <cell r="C57">
            <v>2250</v>
          </cell>
          <cell r="D57">
            <v>9999</v>
          </cell>
          <cell r="E57">
            <v>1200</v>
          </cell>
          <cell r="F57">
            <v>1800</v>
          </cell>
          <cell r="G57">
            <v>2300</v>
          </cell>
          <cell r="H57">
            <v>9</v>
          </cell>
          <cell r="I57">
            <v>10</v>
          </cell>
          <cell r="J57">
            <v>13</v>
          </cell>
          <cell r="K57">
            <v>19</v>
          </cell>
          <cell r="L57">
            <v>27</v>
          </cell>
          <cell r="M57">
            <v>20</v>
          </cell>
          <cell r="N57">
            <v>14</v>
          </cell>
          <cell r="O57">
            <v>14</v>
          </cell>
          <cell r="P57">
            <v>60.837400727818775</v>
          </cell>
          <cell r="Q57">
            <v>1.6964389948418983</v>
          </cell>
          <cell r="R57">
            <v>1.6</v>
          </cell>
        </row>
        <row r="58">
          <cell r="B58" t="str">
            <v>OD3</v>
          </cell>
          <cell r="C58">
            <v>2250</v>
          </cell>
          <cell r="D58">
            <v>9999</v>
          </cell>
          <cell r="E58">
            <v>1800</v>
          </cell>
          <cell r="F58">
            <v>9999</v>
          </cell>
          <cell r="G58">
            <v>2300</v>
          </cell>
          <cell r="H58">
            <v>9</v>
          </cell>
          <cell r="I58">
            <v>10</v>
          </cell>
          <cell r="J58">
            <v>12</v>
          </cell>
          <cell r="K58">
            <v>17</v>
          </cell>
          <cell r="L58">
            <v>25</v>
          </cell>
          <cell r="M58">
            <v>19</v>
          </cell>
          <cell r="N58">
            <v>13</v>
          </cell>
          <cell r="O58">
            <v>13</v>
          </cell>
          <cell r="P58">
            <v>61.2073039400479</v>
          </cell>
          <cell r="Q58">
            <v>3.2117565188971824</v>
          </cell>
          <cell r="R58">
            <v>1.5</v>
          </cell>
        </row>
        <row r="63">
          <cell r="B63" t="str">
            <v>長さに無関係に固定される減音量</v>
          </cell>
          <cell r="H63">
            <v>0</v>
          </cell>
          <cell r="I63">
            <v>0</v>
          </cell>
          <cell r="J63">
            <v>3</v>
          </cell>
          <cell r="K63">
            <v>3</v>
          </cell>
          <cell r="L63">
            <v>3</v>
          </cell>
          <cell r="M63">
            <v>5</v>
          </cell>
          <cell r="N63">
            <v>5</v>
          </cell>
          <cell r="O63">
            <v>5</v>
          </cell>
        </row>
        <row r="69">
          <cell r="B69" t="str">
            <v>ON1</v>
          </cell>
          <cell r="G69" t="str">
            <v>Slope</v>
          </cell>
          <cell r="H69">
            <v>0.48780487804878048</v>
          </cell>
          <cell r="I69">
            <v>0.13414634146341464</v>
          </cell>
          <cell r="J69">
            <v>0.29268292682926828</v>
          </cell>
          <cell r="K69">
            <v>-0.1951219512195122</v>
          </cell>
          <cell r="L69">
            <v>-1.1097560975609757</v>
          </cell>
          <cell r="M69">
            <v>-0.3902439024390244</v>
          </cell>
          <cell r="N69">
            <v>0.59756097560975607</v>
          </cell>
          <cell r="O69">
            <v>1.3170731707317074</v>
          </cell>
        </row>
        <row r="70">
          <cell r="G70" t="str">
            <v>Intercept</v>
          </cell>
          <cell r="H70">
            <v>-8.5691056910569117</v>
          </cell>
          <cell r="I70">
            <v>-9.573170731707318</v>
          </cell>
          <cell r="J70">
            <v>-18.008130081300813</v>
          </cell>
          <cell r="K70">
            <v>-12.939024390243903</v>
          </cell>
          <cell r="L70">
            <v>0.37804878048780566</v>
          </cell>
          <cell r="M70">
            <v>-5.0447154471544708</v>
          </cell>
          <cell r="N70">
            <v>-18.947154471544714</v>
          </cell>
          <cell r="O70">
            <v>-32.369918699186989</v>
          </cell>
        </row>
        <row r="71">
          <cell r="B71" t="str">
            <v>ON2</v>
          </cell>
          <cell r="G71" t="str">
            <v>Slope</v>
          </cell>
          <cell r="H71">
            <v>0.32926829268292684</v>
          </cell>
          <cell r="I71">
            <v>-3.6585365853658534E-2</v>
          </cell>
          <cell r="J71">
            <v>0.13414634146341464</v>
          </cell>
          <cell r="K71">
            <v>-0.3902439024390244</v>
          </cell>
          <cell r="L71">
            <v>-1.2439024390243902</v>
          </cell>
          <cell r="M71">
            <v>-0.56097560975609762</v>
          </cell>
          <cell r="N71">
            <v>0.43902439024390244</v>
          </cell>
          <cell r="O71">
            <v>1.1219512195121952</v>
          </cell>
        </row>
        <row r="72">
          <cell r="G72" t="str">
            <v>Intercept</v>
          </cell>
          <cell r="H72">
            <v>-5.4674796747967482</v>
          </cell>
          <cell r="I72">
            <v>-10.040650406504065</v>
          </cell>
          <cell r="J72">
            <v>-17.573170731707318</v>
          </cell>
          <cell r="K72">
            <v>-14.044715447154474</v>
          </cell>
          <cell r="L72">
            <v>0.11788617886178798</v>
          </cell>
          <cell r="M72">
            <v>-5.5121951219512191</v>
          </cell>
          <cell r="N72">
            <v>-18.845528455284555</v>
          </cell>
          <cell r="O72">
            <v>-31.475609756097562</v>
          </cell>
        </row>
        <row r="73">
          <cell r="B73" t="str">
            <v>OS1</v>
          </cell>
          <cell r="G73" t="str">
            <v>Slope</v>
          </cell>
          <cell r="H73">
            <v>0.59756097560975607</v>
          </cell>
          <cell r="I73">
            <v>0.24390243902439024</v>
          </cell>
          <cell r="J73">
            <v>0.37804878048780488</v>
          </cell>
          <cell r="K73">
            <v>-0.14634146341463414</v>
          </cell>
          <cell r="L73">
            <v>-0.96341463414634143</v>
          </cell>
          <cell r="M73">
            <v>-0.34146341463414637</v>
          </cell>
          <cell r="N73">
            <v>0.68292682926829273</v>
          </cell>
          <cell r="O73">
            <v>1.4024390243902438</v>
          </cell>
        </row>
        <row r="74">
          <cell r="G74" t="str">
            <v>Intercept</v>
          </cell>
          <cell r="H74">
            <v>-10.947154471544716</v>
          </cell>
          <cell r="I74">
            <v>-12.951219512195122</v>
          </cell>
          <cell r="J74">
            <v>-16.024390243902438</v>
          </cell>
          <cell r="K74">
            <v>-7.4959349593495928</v>
          </cell>
          <cell r="L74">
            <v>4.0650406504064485E-2</v>
          </cell>
          <cell r="M74">
            <v>-4.7682926829268286</v>
          </cell>
          <cell r="N74">
            <v>-19.463414634146343</v>
          </cell>
          <cell r="O74">
            <v>-32.552845528455279</v>
          </cell>
        </row>
        <row r="75">
          <cell r="B75" t="str">
            <v>OD1</v>
          </cell>
          <cell r="G75" t="str">
            <v>Slope</v>
          </cell>
          <cell r="H75">
            <v>0.40243902439024393</v>
          </cell>
          <cell r="I75">
            <v>4.878048780487805E-2</v>
          </cell>
          <cell r="J75">
            <v>0.24390243902439024</v>
          </cell>
          <cell r="K75">
            <v>-0.28048780487804881</v>
          </cell>
          <cell r="L75">
            <v>-1.1585365853658536</v>
          </cell>
          <cell r="M75">
            <v>-0.47560975609756095</v>
          </cell>
          <cell r="N75">
            <v>0.57317073170731703</v>
          </cell>
          <cell r="O75">
            <v>1.2317073170731707</v>
          </cell>
        </row>
        <row r="76">
          <cell r="G76" t="str">
            <v>Intercept</v>
          </cell>
          <cell r="H76">
            <v>-9.0528455284552845</v>
          </cell>
          <cell r="I76">
            <v>-10.056910569105691</v>
          </cell>
          <cell r="J76">
            <v>-13.951219512195122</v>
          </cell>
          <cell r="K76">
            <v>-9.4227642276422756</v>
          </cell>
          <cell r="L76">
            <v>-6.5040650406505307E-2</v>
          </cell>
          <cell r="M76">
            <v>-4.0284552845528454</v>
          </cell>
          <cell r="N76">
            <v>-15.585365853658537</v>
          </cell>
          <cell r="O76">
            <v>-26.020325203252035</v>
          </cell>
        </row>
        <row r="80">
          <cell r="B80" t="str">
            <v>ON1</v>
          </cell>
          <cell r="C80">
            <v>300</v>
          </cell>
          <cell r="D80">
            <v>175</v>
          </cell>
          <cell r="E80">
            <v>650</v>
          </cell>
          <cell r="F80">
            <v>25</v>
          </cell>
          <cell r="G80">
            <v>1700</v>
          </cell>
        </row>
        <row r="81">
          <cell r="B81" t="str">
            <v>ON1</v>
          </cell>
          <cell r="C81">
            <v>350</v>
          </cell>
          <cell r="D81">
            <v>163</v>
          </cell>
          <cell r="E81">
            <v>675</v>
          </cell>
          <cell r="F81">
            <v>25</v>
          </cell>
          <cell r="G81">
            <v>1700</v>
          </cell>
        </row>
        <row r="82">
          <cell r="B82" t="str">
            <v>ON1</v>
          </cell>
          <cell r="C82">
            <v>400</v>
          </cell>
          <cell r="D82">
            <v>150</v>
          </cell>
          <cell r="E82">
            <v>700</v>
          </cell>
          <cell r="F82">
            <v>25</v>
          </cell>
          <cell r="G82">
            <v>1700</v>
          </cell>
        </row>
        <row r="83">
          <cell r="B83" t="str">
            <v>ON1</v>
          </cell>
          <cell r="C83">
            <v>450</v>
          </cell>
          <cell r="D83">
            <v>138</v>
          </cell>
          <cell r="E83">
            <v>725</v>
          </cell>
          <cell r="F83">
            <v>25</v>
          </cell>
          <cell r="G83">
            <v>1700</v>
          </cell>
        </row>
        <row r="84">
          <cell r="B84" t="str">
            <v>ON1</v>
          </cell>
          <cell r="C84">
            <v>500</v>
          </cell>
          <cell r="D84">
            <v>125</v>
          </cell>
          <cell r="E84">
            <v>750</v>
          </cell>
          <cell r="F84">
            <v>25</v>
          </cell>
          <cell r="G84">
            <v>1700</v>
          </cell>
        </row>
        <row r="85">
          <cell r="B85" t="str">
            <v>ON1</v>
          </cell>
          <cell r="C85">
            <v>550</v>
          </cell>
          <cell r="D85">
            <v>113</v>
          </cell>
          <cell r="E85">
            <v>775</v>
          </cell>
          <cell r="F85">
            <v>25</v>
          </cell>
          <cell r="G85">
            <v>1700</v>
          </cell>
        </row>
        <row r="86">
          <cell r="B86" t="str">
            <v>ON1</v>
          </cell>
          <cell r="C86">
            <v>600</v>
          </cell>
          <cell r="D86">
            <v>100</v>
          </cell>
          <cell r="E86">
            <v>800</v>
          </cell>
          <cell r="F86">
            <v>25</v>
          </cell>
          <cell r="G86">
            <v>1700</v>
          </cell>
        </row>
        <row r="87">
          <cell r="B87" t="str">
            <v>ON1</v>
          </cell>
          <cell r="C87">
            <v>650</v>
          </cell>
          <cell r="D87">
            <v>88</v>
          </cell>
          <cell r="E87">
            <v>825</v>
          </cell>
          <cell r="F87">
            <v>25</v>
          </cell>
          <cell r="G87">
            <v>2000</v>
          </cell>
        </row>
        <row r="88">
          <cell r="B88" t="str">
            <v>ON1</v>
          </cell>
          <cell r="C88">
            <v>700</v>
          </cell>
          <cell r="D88">
            <v>75</v>
          </cell>
          <cell r="E88">
            <v>850</v>
          </cell>
          <cell r="F88">
            <v>25</v>
          </cell>
          <cell r="G88">
            <v>2000</v>
          </cell>
        </row>
        <row r="89">
          <cell r="B89" t="str">
            <v>ON1</v>
          </cell>
          <cell r="C89">
            <v>750</v>
          </cell>
          <cell r="D89">
            <v>63</v>
          </cell>
          <cell r="E89">
            <v>875</v>
          </cell>
          <cell r="F89">
            <v>25</v>
          </cell>
          <cell r="G89">
            <v>2000</v>
          </cell>
        </row>
        <row r="90">
          <cell r="B90" t="str">
            <v>ON2</v>
          </cell>
          <cell r="C90">
            <v>800</v>
          </cell>
          <cell r="D90">
            <v>150</v>
          </cell>
          <cell r="E90">
            <v>1100</v>
          </cell>
          <cell r="F90">
            <v>25</v>
          </cell>
          <cell r="G90">
            <v>2000</v>
          </cell>
        </row>
        <row r="91">
          <cell r="B91" t="str">
            <v>ON2</v>
          </cell>
          <cell r="C91">
            <v>850</v>
          </cell>
          <cell r="D91">
            <v>138</v>
          </cell>
          <cell r="E91">
            <v>1125</v>
          </cell>
          <cell r="F91">
            <v>25</v>
          </cell>
          <cell r="G91">
            <v>2000</v>
          </cell>
        </row>
        <row r="92">
          <cell r="B92" t="str">
            <v>ON2</v>
          </cell>
          <cell r="C92">
            <v>900</v>
          </cell>
          <cell r="D92">
            <v>125</v>
          </cell>
          <cell r="E92">
            <v>1150</v>
          </cell>
          <cell r="F92">
            <v>25</v>
          </cell>
          <cell r="G92">
            <v>2000</v>
          </cell>
        </row>
        <row r="93">
          <cell r="B93" t="str">
            <v>ON2</v>
          </cell>
          <cell r="C93">
            <v>950</v>
          </cell>
          <cell r="D93">
            <v>113</v>
          </cell>
          <cell r="E93">
            <v>1175</v>
          </cell>
          <cell r="F93">
            <v>25</v>
          </cell>
          <cell r="G93">
            <v>2300</v>
          </cell>
        </row>
        <row r="94">
          <cell r="B94" t="str">
            <v>ON2</v>
          </cell>
          <cell r="C94">
            <v>1000</v>
          </cell>
          <cell r="D94">
            <v>100</v>
          </cell>
          <cell r="E94">
            <v>1200</v>
          </cell>
          <cell r="F94">
            <v>25</v>
          </cell>
          <cell r="G94">
            <v>2300</v>
          </cell>
        </row>
        <row r="95">
          <cell r="B95" t="str">
            <v>ON2</v>
          </cell>
          <cell r="C95">
            <v>1050</v>
          </cell>
          <cell r="D95">
            <v>88</v>
          </cell>
          <cell r="E95">
            <v>1225</v>
          </cell>
          <cell r="F95">
            <v>25</v>
          </cell>
          <cell r="G95">
            <v>2300</v>
          </cell>
        </row>
        <row r="96">
          <cell r="B96" t="str">
            <v>OS1</v>
          </cell>
          <cell r="C96">
            <v>1100</v>
          </cell>
          <cell r="D96">
            <v>250</v>
          </cell>
          <cell r="E96">
            <v>1600</v>
          </cell>
          <cell r="F96">
            <v>50</v>
          </cell>
          <cell r="G96">
            <v>2100</v>
          </cell>
        </row>
        <row r="97">
          <cell r="B97" t="str">
            <v>OS1</v>
          </cell>
          <cell r="C97">
            <v>1150</v>
          </cell>
          <cell r="D97">
            <v>250</v>
          </cell>
          <cell r="E97">
            <v>1650</v>
          </cell>
          <cell r="F97">
            <v>50</v>
          </cell>
          <cell r="G97">
            <v>2100</v>
          </cell>
        </row>
        <row r="98">
          <cell r="B98" t="str">
            <v>OS1</v>
          </cell>
          <cell r="C98">
            <v>1200</v>
          </cell>
          <cell r="D98">
            <v>250</v>
          </cell>
          <cell r="E98">
            <v>1700</v>
          </cell>
          <cell r="F98">
            <v>50</v>
          </cell>
          <cell r="G98">
            <v>2100</v>
          </cell>
        </row>
        <row r="99">
          <cell r="B99" t="str">
            <v>OS1</v>
          </cell>
          <cell r="C99">
            <v>1250</v>
          </cell>
          <cell r="D99">
            <v>188</v>
          </cell>
          <cell r="E99">
            <v>1625</v>
          </cell>
          <cell r="F99">
            <v>50</v>
          </cell>
          <cell r="G99">
            <v>2100</v>
          </cell>
        </row>
        <row r="100">
          <cell r="B100" t="str">
            <v>OS1</v>
          </cell>
          <cell r="C100">
            <v>1300</v>
          </cell>
          <cell r="D100">
            <v>175</v>
          </cell>
          <cell r="E100">
            <v>1650</v>
          </cell>
          <cell r="F100">
            <v>50</v>
          </cell>
          <cell r="G100">
            <v>2100</v>
          </cell>
        </row>
        <row r="101">
          <cell r="B101" t="str">
            <v>OS1</v>
          </cell>
          <cell r="C101">
            <v>1350</v>
          </cell>
          <cell r="D101">
            <v>163</v>
          </cell>
          <cell r="E101">
            <v>1675</v>
          </cell>
          <cell r="F101">
            <v>50</v>
          </cell>
          <cell r="G101">
            <v>2100</v>
          </cell>
        </row>
        <row r="102">
          <cell r="B102" t="str">
            <v>OS1</v>
          </cell>
          <cell r="C102">
            <v>1400</v>
          </cell>
          <cell r="D102">
            <v>150</v>
          </cell>
          <cell r="E102">
            <v>1700</v>
          </cell>
          <cell r="F102">
            <v>50</v>
          </cell>
          <cell r="G102">
            <v>2300</v>
          </cell>
        </row>
        <row r="103">
          <cell r="B103" t="str">
            <v>OS1</v>
          </cell>
          <cell r="C103">
            <v>1450</v>
          </cell>
          <cell r="D103">
            <v>138</v>
          </cell>
          <cell r="E103">
            <v>1725</v>
          </cell>
          <cell r="F103">
            <v>50</v>
          </cell>
          <cell r="G103">
            <v>2300</v>
          </cell>
        </row>
        <row r="104">
          <cell r="B104" t="str">
            <v>OS1</v>
          </cell>
          <cell r="C104">
            <v>1500</v>
          </cell>
          <cell r="D104">
            <v>125</v>
          </cell>
          <cell r="E104">
            <v>1750</v>
          </cell>
          <cell r="F104">
            <v>50</v>
          </cell>
          <cell r="G104">
            <v>2300</v>
          </cell>
        </row>
        <row r="105">
          <cell r="B105" t="str">
            <v>OS1</v>
          </cell>
          <cell r="C105">
            <v>1550</v>
          </cell>
          <cell r="D105">
            <v>113</v>
          </cell>
          <cell r="E105">
            <v>1775</v>
          </cell>
          <cell r="F105">
            <v>50</v>
          </cell>
          <cell r="G105">
            <v>2300</v>
          </cell>
        </row>
        <row r="106">
          <cell r="B106" t="str">
            <v>OS2</v>
          </cell>
          <cell r="C106">
            <v>1600</v>
          </cell>
          <cell r="D106">
            <v>200</v>
          </cell>
          <cell r="E106">
            <v>2000</v>
          </cell>
          <cell r="F106">
            <v>50</v>
          </cell>
          <cell r="G106">
            <v>2300</v>
          </cell>
        </row>
        <row r="107">
          <cell r="B107" t="str">
            <v>OS2</v>
          </cell>
          <cell r="C107">
            <v>1650</v>
          </cell>
          <cell r="D107">
            <v>188</v>
          </cell>
          <cell r="E107">
            <v>2025</v>
          </cell>
          <cell r="F107">
            <v>50</v>
          </cell>
          <cell r="G107">
            <v>2300</v>
          </cell>
        </row>
        <row r="108">
          <cell r="B108" t="str">
            <v>OS2</v>
          </cell>
          <cell r="C108">
            <v>1700</v>
          </cell>
          <cell r="D108">
            <v>175</v>
          </cell>
          <cell r="E108">
            <v>2050</v>
          </cell>
          <cell r="F108">
            <v>50</v>
          </cell>
          <cell r="G108">
            <v>2300</v>
          </cell>
        </row>
        <row r="109">
          <cell r="B109" t="str">
            <v>OS2</v>
          </cell>
          <cell r="C109">
            <v>1750</v>
          </cell>
          <cell r="D109">
            <v>163</v>
          </cell>
          <cell r="E109">
            <v>2075</v>
          </cell>
          <cell r="F109">
            <v>50</v>
          </cell>
          <cell r="G109">
            <v>2300</v>
          </cell>
        </row>
        <row r="110">
          <cell r="B110" t="str">
            <v>OD1</v>
          </cell>
          <cell r="C110">
            <v>1800</v>
          </cell>
          <cell r="D110">
            <v>300</v>
          </cell>
          <cell r="E110">
            <v>2400</v>
          </cell>
          <cell r="F110">
            <v>50</v>
          </cell>
          <cell r="G110">
            <v>2100</v>
          </cell>
        </row>
        <row r="111">
          <cell r="B111" t="str">
            <v>OD1</v>
          </cell>
          <cell r="C111">
            <v>1850</v>
          </cell>
          <cell r="D111">
            <v>237</v>
          </cell>
          <cell r="E111">
            <v>2325</v>
          </cell>
          <cell r="F111">
            <v>50</v>
          </cell>
          <cell r="G111">
            <v>2100</v>
          </cell>
        </row>
        <row r="112">
          <cell r="B112" t="str">
            <v>OD1</v>
          </cell>
          <cell r="C112">
            <v>1900</v>
          </cell>
          <cell r="D112">
            <v>225</v>
          </cell>
          <cell r="E112">
            <v>2350</v>
          </cell>
          <cell r="F112">
            <v>50</v>
          </cell>
          <cell r="G112">
            <v>2100</v>
          </cell>
        </row>
        <row r="113">
          <cell r="B113" t="str">
            <v>OD1</v>
          </cell>
          <cell r="C113">
            <v>1950</v>
          </cell>
          <cell r="D113">
            <v>212</v>
          </cell>
          <cell r="E113">
            <v>2375</v>
          </cell>
          <cell r="F113">
            <v>50</v>
          </cell>
          <cell r="G113">
            <v>2300</v>
          </cell>
        </row>
        <row r="114">
          <cell r="B114" t="str">
            <v>OD1</v>
          </cell>
          <cell r="C114">
            <v>2000</v>
          </cell>
          <cell r="D114">
            <v>200</v>
          </cell>
          <cell r="E114">
            <v>2400</v>
          </cell>
          <cell r="F114">
            <v>50</v>
          </cell>
          <cell r="G114">
            <v>2300</v>
          </cell>
        </row>
        <row r="115">
          <cell r="B115" t="str">
            <v>OD2</v>
          </cell>
          <cell r="C115">
            <v>2050</v>
          </cell>
          <cell r="D115">
            <v>250</v>
          </cell>
          <cell r="E115">
            <v>2550</v>
          </cell>
          <cell r="F115">
            <v>50</v>
          </cell>
          <cell r="G115">
            <v>2300</v>
          </cell>
        </row>
        <row r="116">
          <cell r="B116" t="str">
            <v>OD2</v>
          </cell>
          <cell r="C116">
            <v>2100</v>
          </cell>
          <cell r="D116">
            <v>250</v>
          </cell>
          <cell r="E116">
            <v>2600</v>
          </cell>
          <cell r="F116">
            <v>50</v>
          </cell>
          <cell r="G116">
            <v>2300</v>
          </cell>
        </row>
        <row r="117">
          <cell r="B117" t="str">
            <v>OD2</v>
          </cell>
          <cell r="C117">
            <v>2150</v>
          </cell>
          <cell r="D117">
            <v>250</v>
          </cell>
          <cell r="E117">
            <v>2650</v>
          </cell>
          <cell r="F117">
            <v>50</v>
          </cell>
          <cell r="G117">
            <v>2300</v>
          </cell>
        </row>
        <row r="118">
          <cell r="B118" t="str">
            <v>OD2</v>
          </cell>
          <cell r="C118">
            <v>2200</v>
          </cell>
          <cell r="D118">
            <v>250</v>
          </cell>
          <cell r="E118">
            <v>2700</v>
          </cell>
          <cell r="F118">
            <v>50</v>
          </cell>
          <cell r="G118">
            <v>2300</v>
          </cell>
        </row>
        <row r="119">
          <cell r="B119" t="str">
            <v>OD3</v>
          </cell>
          <cell r="C119">
            <v>2250</v>
          </cell>
          <cell r="D119">
            <v>237</v>
          </cell>
          <cell r="E119">
            <v>2725</v>
          </cell>
          <cell r="F119">
            <v>50</v>
          </cell>
          <cell r="G119">
            <v>2300</v>
          </cell>
        </row>
        <row r="120">
          <cell r="B120" t="str">
            <v>OD3</v>
          </cell>
          <cell r="C120">
            <v>2300</v>
          </cell>
          <cell r="D120">
            <v>225</v>
          </cell>
          <cell r="E120">
            <v>2750</v>
          </cell>
          <cell r="F120">
            <v>50</v>
          </cell>
          <cell r="G120">
            <v>2300</v>
          </cell>
        </row>
        <row r="121">
          <cell r="B121" t="str">
            <v>OD3</v>
          </cell>
          <cell r="C121">
            <v>2350</v>
          </cell>
          <cell r="D121">
            <v>212</v>
          </cell>
          <cell r="E121">
            <v>2775</v>
          </cell>
          <cell r="F121">
            <v>50</v>
          </cell>
          <cell r="G121">
            <v>2300</v>
          </cell>
        </row>
        <row r="122">
          <cell r="B122" t="str">
            <v>OD3</v>
          </cell>
          <cell r="C122">
            <v>2400</v>
          </cell>
          <cell r="D122">
            <v>200</v>
          </cell>
          <cell r="E122">
            <v>2800</v>
          </cell>
          <cell r="F122">
            <v>50</v>
          </cell>
          <cell r="G122">
            <v>2300</v>
          </cell>
        </row>
      </sheetData>
      <sheetData sheetId="54">
        <row r="4">
          <cell r="B4">
            <v>300</v>
          </cell>
          <cell r="C4">
            <v>450</v>
          </cell>
          <cell r="D4">
            <v>200</v>
          </cell>
          <cell r="E4">
            <v>2.3333333333333339</v>
          </cell>
          <cell r="F4">
            <v>4.6666666666666679</v>
          </cell>
          <cell r="G4">
            <v>8.9999999999999893</v>
          </cell>
          <cell r="H4">
            <v>16.666666666666661</v>
          </cell>
          <cell r="I4">
            <v>13.333333333333329</v>
          </cell>
          <cell r="J4">
            <v>5.6666666666666901</v>
          </cell>
          <cell r="K4">
            <v>3.3333333333333321</v>
          </cell>
          <cell r="L4">
            <v>3.3333333333333321</v>
          </cell>
          <cell r="N4">
            <v>300</v>
          </cell>
          <cell r="O4">
            <v>550</v>
          </cell>
          <cell r="P4">
            <v>57.702152378949762</v>
          </cell>
          <cell r="Q4">
            <v>0.7252302425434749</v>
          </cell>
          <cell r="R4">
            <v>-1.8044472797520268</v>
          </cell>
          <cell r="S4">
            <v>-5.1363234474407324</v>
          </cell>
          <cell r="T4">
            <v>-5.1363234474407324</v>
          </cell>
          <cell r="U4">
            <v>-5.1363234474407324</v>
          </cell>
          <cell r="V4">
            <v>-5.136323447440776</v>
          </cell>
          <cell r="W4">
            <v>12.077094174633643</v>
          </cell>
          <cell r="X4">
            <v>22.349741069515151</v>
          </cell>
          <cell r="Y4">
            <v>8.4681996151295902</v>
          </cell>
          <cell r="Z4">
            <v>1300</v>
          </cell>
          <cell r="AA4">
            <v>1.1000000000000001</v>
          </cell>
        </row>
        <row r="5">
          <cell r="E5">
            <v>-0.16666666666666741</v>
          </cell>
          <cell r="F5">
            <v>-0.83333333333333481</v>
          </cell>
          <cell r="G5">
            <v>3.0000000000000142</v>
          </cell>
          <cell r="H5">
            <v>3.666666666666675</v>
          </cell>
          <cell r="I5">
            <v>3.3333333333333393</v>
          </cell>
          <cell r="J5">
            <v>7.6666666666666377</v>
          </cell>
          <cell r="K5">
            <v>8.3333333333333357</v>
          </cell>
          <cell r="L5">
            <v>6.3333333333333348</v>
          </cell>
          <cell r="R5">
            <v>-2.4486678055273066</v>
          </cell>
          <cell r="S5">
            <v>-3.4174969635753927</v>
          </cell>
          <cell r="T5">
            <v>-10.417496963575394</v>
          </cell>
          <cell r="U5">
            <v>-9.4174969635753936</v>
          </cell>
          <cell r="V5">
            <v>-4.4174969635753563</v>
          </cell>
          <cell r="W5">
            <v>-18.716338267322037</v>
          </cell>
          <cell r="X5">
            <v>-35.881344340171289</v>
          </cell>
          <cell r="Y5">
            <v>-32.613673878376652</v>
          </cell>
          <cell r="Z5">
            <v>1900</v>
          </cell>
          <cell r="AA5">
            <v>1.2</v>
          </cell>
        </row>
        <row r="6">
          <cell r="B6">
            <v>450</v>
          </cell>
          <cell r="C6">
            <v>600</v>
          </cell>
          <cell r="D6">
            <v>250</v>
          </cell>
          <cell r="E6">
            <v>2.3333333333333353</v>
          </cell>
          <cell r="F6">
            <v>3.3333333333333295</v>
          </cell>
          <cell r="G6">
            <v>8.000000000000016</v>
          </cell>
          <cell r="H6">
            <v>15.666666666666684</v>
          </cell>
          <cell r="I6">
            <v>12.333333333333339</v>
          </cell>
          <cell r="J6">
            <v>4.6666666666666705</v>
          </cell>
          <cell r="K6">
            <v>2.3333333333333197</v>
          </cell>
          <cell r="L6">
            <v>2</v>
          </cell>
          <cell r="N6">
            <v>550</v>
          </cell>
          <cell r="O6">
            <v>750</v>
          </cell>
          <cell r="P6">
            <v>57.332249166720288</v>
          </cell>
          <cell r="Q6">
            <v>3.2099127184884821</v>
          </cell>
          <cell r="R6">
            <v>-1.4345440675228778</v>
          </cell>
          <cell r="S6">
            <v>-4.766420235211605</v>
          </cell>
          <cell r="T6">
            <v>-4.7664202352115623</v>
          </cell>
          <cell r="U6">
            <v>-4.7664202352116485</v>
          </cell>
          <cell r="V6">
            <v>-4.766420235211605</v>
          </cell>
          <cell r="W6">
            <v>12.446997386862813</v>
          </cell>
          <cell r="X6">
            <v>22.719644281744451</v>
          </cell>
          <cell r="Y6">
            <v>8.8381028273588882</v>
          </cell>
          <cell r="Z6">
            <v>1300</v>
          </cell>
          <cell r="AA6">
            <v>1.2</v>
          </cell>
        </row>
        <row r="7">
          <cell r="E7">
            <v>0.44999999999999707</v>
          </cell>
          <cell r="F7">
            <v>1.5</v>
          </cell>
          <cell r="G7">
            <v>3.899999999999979</v>
          </cell>
          <cell r="H7">
            <v>3.949999999999978</v>
          </cell>
          <cell r="I7">
            <v>3.4499999999999904</v>
          </cell>
          <cell r="J7">
            <v>5.3999999999999941</v>
          </cell>
          <cell r="K7">
            <v>5.9500000000000153</v>
          </cell>
          <cell r="L7">
            <v>5.5999999999999943</v>
          </cell>
          <cell r="R7">
            <v>-0.93335028147203847</v>
          </cell>
          <cell r="S7">
            <v>-5.9021794395201059</v>
          </cell>
          <cell r="T7">
            <v>-11.902179439520143</v>
          </cell>
          <cell r="U7">
            <v>-12.902179439520069</v>
          </cell>
          <cell r="V7">
            <v>-5.9021794395201059</v>
          </cell>
          <cell r="W7">
            <v>-21.201020743266788</v>
          </cell>
          <cell r="X7">
            <v>-37.366026816116147</v>
          </cell>
          <cell r="Y7">
            <v>-34.09835635432151</v>
          </cell>
          <cell r="Z7">
            <v>1900</v>
          </cell>
          <cell r="AA7">
            <v>1.3</v>
          </cell>
        </row>
        <row r="8">
          <cell r="B8">
            <v>600</v>
          </cell>
          <cell r="C8">
            <v>750</v>
          </cell>
          <cell r="D8">
            <v>325</v>
          </cell>
          <cell r="E8">
            <v>2</v>
          </cell>
          <cell r="F8">
            <v>3.3333333333333321</v>
          </cell>
          <cell r="G8">
            <v>6.6666666666666643</v>
          </cell>
          <cell r="H8">
            <v>14.666666666666648</v>
          </cell>
          <cell r="I8">
            <v>11.333333333333316</v>
          </cell>
          <cell r="J8">
            <v>4.6666666666666838</v>
          </cell>
          <cell r="K8">
            <v>2.3333333333333419</v>
          </cell>
          <cell r="L8">
            <v>2.3333333333333419</v>
          </cell>
          <cell r="N8">
            <v>750</v>
          </cell>
          <cell r="O8">
            <v>1150</v>
          </cell>
          <cell r="P8">
            <v>57.435992165126251</v>
          </cell>
          <cell r="Q8">
            <v>4.6207220531893469</v>
          </cell>
          <cell r="R8">
            <v>-1.5382870659286214</v>
          </cell>
          <cell r="S8">
            <v>-4.8701632336173493</v>
          </cell>
          <cell r="T8">
            <v>-4.8701632336173057</v>
          </cell>
          <cell r="U8">
            <v>-4.8701632336173493</v>
          </cell>
          <cell r="V8">
            <v>-4.8701632336173057</v>
          </cell>
          <cell r="W8">
            <v>12.343254388457069</v>
          </cell>
          <cell r="X8">
            <v>22.615901283338665</v>
          </cell>
          <cell r="Y8">
            <v>8.734359828953016</v>
          </cell>
          <cell r="Z8">
            <v>1300</v>
          </cell>
          <cell r="AA8">
            <v>1.3</v>
          </cell>
        </row>
        <row r="9">
          <cell r="E9">
            <v>1.75</v>
          </cell>
          <cell r="F9">
            <v>2.75</v>
          </cell>
          <cell r="G9">
            <v>5.5</v>
          </cell>
          <cell r="H9">
            <v>4.0000000000000213</v>
          </cell>
          <cell r="I9">
            <v>3.2500000000000195</v>
          </cell>
          <cell r="J9">
            <v>3.7499999999999805</v>
          </cell>
          <cell r="K9">
            <v>4.1249999999999902</v>
          </cell>
          <cell r="L9">
            <v>3.6249999999999902</v>
          </cell>
          <cell r="R9">
            <v>-0.3441596161730911</v>
          </cell>
          <cell r="S9">
            <v>-5.3129887742211581</v>
          </cell>
          <cell r="T9">
            <v>-11.312988774221196</v>
          </cell>
          <cell r="U9">
            <v>-13.312988774221157</v>
          </cell>
          <cell r="V9">
            <v>-8.3129887742211963</v>
          </cell>
          <cell r="W9">
            <v>-21.611830077967838</v>
          </cell>
          <cell r="X9">
            <v>-37.776836150817161</v>
          </cell>
          <cell r="Y9">
            <v>-32.509165689022453</v>
          </cell>
          <cell r="Z9">
            <v>1900</v>
          </cell>
          <cell r="AA9">
            <v>1.4</v>
          </cell>
        </row>
        <row r="10">
          <cell r="B10">
            <v>750</v>
          </cell>
          <cell r="C10">
            <v>850</v>
          </cell>
          <cell r="D10">
            <v>400</v>
          </cell>
          <cell r="E10">
            <v>3.3333333333333321</v>
          </cell>
          <cell r="F10">
            <v>3.3333333333333397</v>
          </cell>
          <cell r="G10">
            <v>4.6666666666666519</v>
          </cell>
          <cell r="H10">
            <v>11</v>
          </cell>
          <cell r="I10">
            <v>9.0000000000000053</v>
          </cell>
          <cell r="J10">
            <v>4.6666666666666679</v>
          </cell>
          <cell r="K10">
            <v>2.3333333333333339</v>
          </cell>
          <cell r="L10">
            <v>2.3333333333333339</v>
          </cell>
        </row>
        <row r="11">
          <cell r="E11">
            <v>2</v>
          </cell>
          <cell r="F11">
            <v>2.9999999999999933</v>
          </cell>
          <cell r="G11">
            <v>7.1000000000000156</v>
          </cell>
          <cell r="H11">
            <v>5.2000000000000313</v>
          </cell>
          <cell r="I11">
            <v>4.2999999999999936</v>
          </cell>
          <cell r="J11">
            <v>3.1</v>
          </cell>
          <cell r="K11">
            <v>3.3</v>
          </cell>
          <cell r="L11">
            <v>2.8</v>
          </cell>
        </row>
        <row r="12">
          <cell r="B12">
            <v>900</v>
          </cell>
          <cell r="C12">
            <v>1150</v>
          </cell>
          <cell r="D12">
            <v>450</v>
          </cell>
          <cell r="E12">
            <v>3.3333333333333321</v>
          </cell>
          <cell r="F12">
            <v>3.3333333333333321</v>
          </cell>
          <cell r="G12">
            <v>5.3333333333333437</v>
          </cell>
          <cell r="H12">
            <v>8.9999999999999893</v>
          </cell>
          <cell r="I12">
            <v>6.6666666666666643</v>
          </cell>
          <cell r="J12">
            <v>3.3333333333333321</v>
          </cell>
          <cell r="K12">
            <v>2.3333333333333339</v>
          </cell>
          <cell r="L12">
            <v>2.3333333333333339</v>
          </cell>
        </row>
        <row r="13">
          <cell r="E13">
            <v>2.1666666666666679</v>
          </cell>
          <cell r="F13">
            <v>3.1666666666666679</v>
          </cell>
          <cell r="G13">
            <v>5.1666666666666563</v>
          </cell>
          <cell r="H13">
            <v>4.7500000000000107</v>
          </cell>
          <cell r="I13">
            <v>4.8333333333333357</v>
          </cell>
          <cell r="J13">
            <v>4.1666666666666679</v>
          </cell>
          <cell r="K13">
            <v>3.4166666666666661</v>
          </cell>
          <cell r="L13">
            <v>2.4166666666666661</v>
          </cell>
        </row>
        <row r="17">
          <cell r="B17">
            <v>300</v>
          </cell>
          <cell r="C17">
            <v>450</v>
          </cell>
          <cell r="D17">
            <v>267</v>
          </cell>
          <cell r="E17">
            <v>4.3333333333333472</v>
          </cell>
          <cell r="F17">
            <v>5.6666666666666643</v>
          </cell>
          <cell r="G17">
            <v>8.6666666666666785</v>
          </cell>
          <cell r="H17">
            <v>15.333333333333337</v>
          </cell>
          <cell r="I17">
            <v>19</v>
          </cell>
          <cell r="J17">
            <v>10</v>
          </cell>
          <cell r="K17">
            <v>6.666666666666659</v>
          </cell>
          <cell r="L17">
            <v>6.7</v>
          </cell>
          <cell r="N17">
            <v>300</v>
          </cell>
          <cell r="O17">
            <v>550</v>
          </cell>
          <cell r="P17">
            <v>65.453485130556516</v>
          </cell>
          <cell r="Q17">
            <v>3.1445404827747296</v>
          </cell>
          <cell r="R17">
            <v>6.8583174830236944</v>
          </cell>
          <cell r="S17">
            <v>2.1404683720173212</v>
          </cell>
          <cell r="T17">
            <v>-3.2178766253631426</v>
          </cell>
          <cell r="U17">
            <v>-7.6265011588927649</v>
          </cell>
          <cell r="V17">
            <v>-9.3521038953590434</v>
          </cell>
          <cell r="W17">
            <v>-9.5633860115077489</v>
          </cell>
          <cell r="X17">
            <v>0.30922457747671056</v>
          </cell>
          <cell r="Y17">
            <v>3.5347997995861595</v>
          </cell>
          <cell r="Z17">
            <v>1300</v>
          </cell>
          <cell r="AA17">
            <v>4.3</v>
          </cell>
        </row>
        <row r="18">
          <cell r="E18">
            <v>1.6222222222222049</v>
          </cell>
          <cell r="F18">
            <v>1.5444444444444461</v>
          </cell>
          <cell r="G18">
            <v>8.7444444444444276</v>
          </cell>
          <cell r="H18">
            <v>10.855555555555547</v>
          </cell>
          <cell r="I18">
            <v>13.76666666666663</v>
          </cell>
          <cell r="J18">
            <v>15.666666666666622</v>
          </cell>
          <cell r="K18">
            <v>11.111111111111118</v>
          </cell>
          <cell r="L18">
            <v>8.0444444444444265</v>
          </cell>
          <cell r="R18">
            <v>-8.2983618769361325</v>
          </cell>
          <cell r="S18">
            <v>-11.841510898531702</v>
          </cell>
          <cell r="T18">
            <v>-13.816570731517071</v>
          </cell>
          <cell r="U18">
            <v>-10.38685559537441</v>
          </cell>
          <cell r="V18">
            <v>-3.8053563740970082</v>
          </cell>
          <cell r="W18">
            <v>-0.3396047041118706</v>
          </cell>
          <cell r="X18">
            <v>-13.027135842261744</v>
          </cell>
          <cell r="Y18">
            <v>-25.882056773460612</v>
          </cell>
          <cell r="Z18">
            <v>1900</v>
          </cell>
          <cell r="AA18">
            <v>4.5999999999999996</v>
          </cell>
        </row>
        <row r="19">
          <cell r="B19">
            <v>450</v>
          </cell>
          <cell r="C19">
            <v>550</v>
          </cell>
          <cell r="D19">
            <v>333</v>
          </cell>
          <cell r="E19">
            <v>5.6666666666666625</v>
          </cell>
          <cell r="F19">
            <v>5.6666666666666625</v>
          </cell>
          <cell r="G19">
            <v>8.666666666666659</v>
          </cell>
          <cell r="H19">
            <v>16.666666666666657</v>
          </cell>
          <cell r="I19">
            <v>19</v>
          </cell>
          <cell r="J19">
            <v>8.6666666666666909</v>
          </cell>
          <cell r="K19">
            <v>4.666666666666675</v>
          </cell>
          <cell r="L19">
            <v>4.7</v>
          </cell>
          <cell r="N19">
            <v>550</v>
          </cell>
          <cell r="O19">
            <v>750</v>
          </cell>
          <cell r="P19">
            <v>69.086227391470729</v>
          </cell>
          <cell r="Q19">
            <v>1.7010995370374857</v>
          </cell>
          <cell r="R19">
            <v>3.8660711084835739</v>
          </cell>
          <cell r="S19">
            <v>-1.4922738888968843</v>
          </cell>
          <cell r="T19">
            <v>-6.2101229999032581</v>
          </cell>
          <cell r="U19">
            <v>-11.25924341980701</v>
          </cell>
          <cell r="V19">
            <v>-14.379177583842107</v>
          </cell>
          <cell r="W19">
            <v>-13.836624158796043</v>
          </cell>
          <cell r="X19">
            <v>-3.3235176834375353</v>
          </cell>
          <cell r="Y19">
            <v>-1.4922738888968843</v>
          </cell>
          <cell r="Z19">
            <v>1300</v>
          </cell>
          <cell r="AA19">
            <v>4.5999999999999996</v>
          </cell>
        </row>
        <row r="20">
          <cell r="E20">
            <v>1.9222222222222269</v>
          </cell>
          <cell r="F20">
            <v>2.9222222222222269</v>
          </cell>
          <cell r="G20">
            <v>8.32222222222223</v>
          </cell>
          <cell r="H20">
            <v>7.8888888888888999</v>
          </cell>
          <cell r="I20">
            <v>11.033333333333356</v>
          </cell>
          <cell r="J20">
            <v>14.322222222222194</v>
          </cell>
          <cell r="K20">
            <v>10.788888888888881</v>
          </cell>
          <cell r="L20">
            <v>8.7777777777777697</v>
          </cell>
          <cell r="R20">
            <v>-4.4230101198090885</v>
          </cell>
          <cell r="S20">
            <v>-9.3980699527944616</v>
          </cell>
          <cell r="T20">
            <v>-13.941218974390029</v>
          </cell>
          <cell r="U20">
            <v>-9.9434146496371447</v>
          </cell>
          <cell r="V20">
            <v>-3.3213695534308467</v>
          </cell>
          <cell r="W20">
            <v>-0.3280745697644285</v>
          </cell>
          <cell r="X20">
            <v>-14.583694896524477</v>
          </cell>
          <cell r="Y20">
            <v>-24.398069952794458</v>
          </cell>
          <cell r="Z20">
            <v>1900</v>
          </cell>
          <cell r="AA20">
            <v>5</v>
          </cell>
        </row>
        <row r="21">
          <cell r="B21">
            <v>550</v>
          </cell>
          <cell r="C21">
            <v>650</v>
          </cell>
          <cell r="D21">
            <v>400</v>
          </cell>
          <cell r="E21">
            <v>6.6666666666666643</v>
          </cell>
          <cell r="F21">
            <v>6.6666666666666643</v>
          </cell>
          <cell r="G21">
            <v>8.6666666666666448</v>
          </cell>
          <cell r="H21">
            <v>16.666666666666661</v>
          </cell>
          <cell r="I21">
            <v>18</v>
          </cell>
          <cell r="J21">
            <v>7.6666666666666696</v>
          </cell>
          <cell r="K21">
            <v>5.6666666666666741</v>
          </cell>
          <cell r="L21">
            <v>5.7</v>
          </cell>
          <cell r="N21">
            <v>750</v>
          </cell>
          <cell r="O21">
            <v>1150</v>
          </cell>
          <cell r="P21">
            <v>68.882643872068329</v>
          </cell>
          <cell r="Q21">
            <v>2.4953595443066803</v>
          </cell>
          <cell r="R21">
            <v>0</v>
          </cell>
          <cell r="S21">
            <v>-5.3583449973804633</v>
          </cell>
          <cell r="T21">
            <v>-8.6818626808179591</v>
          </cell>
          <cell r="U21">
            <v>-11.055659900404612</v>
          </cell>
          <cell r="V21">
            <v>-19.639580119894607</v>
          </cell>
          <cell r="W21">
            <v>-13.633040639393705</v>
          </cell>
          <cell r="X21">
            <v>-8.5839202194899933</v>
          </cell>
          <cell r="Y21">
            <v>-3.3235176834374545</v>
          </cell>
          <cell r="Z21">
            <v>1300</v>
          </cell>
          <cell r="AA21">
            <v>5</v>
          </cell>
        </row>
        <row r="22">
          <cell r="E22">
            <v>2</v>
          </cell>
          <cell r="F22">
            <v>3</v>
          </cell>
          <cell r="G22">
            <v>7.9000000000000234</v>
          </cell>
          <cell r="H22">
            <v>7.0000000000000071</v>
          </cell>
          <cell r="I22">
            <v>9.1000000000000227</v>
          </cell>
          <cell r="J22">
            <v>11.7</v>
          </cell>
          <cell r="K22">
            <v>7.7999999999999918</v>
          </cell>
          <cell r="L22">
            <v>7</v>
          </cell>
          <cell r="R22">
            <v>-1</v>
          </cell>
          <cell r="S22">
            <v>-7.9750598329853695</v>
          </cell>
          <cell r="T22">
            <v>-14.558754729509872</v>
          </cell>
          <cell r="U22">
            <v>-12.737674656906346</v>
          </cell>
          <cell r="V22">
            <v>-3.8578135586927971</v>
          </cell>
          <cell r="W22">
            <v>-4.1223345770335911</v>
          </cell>
          <cell r="X22">
            <v>-14.120138901786452</v>
          </cell>
          <cell r="Y22">
            <v>-25.583694896524527</v>
          </cell>
          <cell r="Z22">
            <v>1900</v>
          </cell>
          <cell r="AA22">
            <v>5.4</v>
          </cell>
        </row>
        <row r="23">
          <cell r="B23">
            <v>650</v>
          </cell>
          <cell r="C23">
            <v>750</v>
          </cell>
          <cell r="D23">
            <v>466.66666666666669</v>
          </cell>
          <cell r="E23">
            <v>6.6666666666666643</v>
          </cell>
          <cell r="F23">
            <v>6.6666666666666643</v>
          </cell>
          <cell r="G23">
            <v>7.6666666666666696</v>
          </cell>
          <cell r="H23">
            <v>14.333333333333302</v>
          </cell>
          <cell r="I23">
            <v>15.666666666666654</v>
          </cell>
          <cell r="J23">
            <v>5.6666666666666581</v>
          </cell>
          <cell r="K23">
            <v>3.3333333333333321</v>
          </cell>
          <cell r="L23">
            <v>3.3</v>
          </cell>
        </row>
        <row r="24">
          <cell r="E24">
            <v>2.4444444444444464</v>
          </cell>
          <cell r="F24">
            <v>3.4444444444444464</v>
          </cell>
          <cell r="G24">
            <v>8.7111111111111086</v>
          </cell>
          <cell r="H24">
            <v>7.1555555555555852</v>
          </cell>
          <cell r="I24">
            <v>9.3444444444444557</v>
          </cell>
          <cell r="J24">
            <v>10.677777777777786</v>
          </cell>
          <cell r="K24">
            <v>9.2222222222222232</v>
          </cell>
          <cell r="L24">
            <v>7.0333333333333368</v>
          </cell>
        </row>
        <row r="25">
          <cell r="B25">
            <v>750</v>
          </cell>
          <cell r="C25">
            <v>850</v>
          </cell>
          <cell r="D25">
            <v>533.33333333333337</v>
          </cell>
          <cell r="E25">
            <v>5.3333333333333384</v>
          </cell>
          <cell r="F25">
            <v>5.6666666666666696</v>
          </cell>
          <cell r="G25">
            <v>7.6666666666666696</v>
          </cell>
          <cell r="H25">
            <v>12.333333333333314</v>
          </cell>
          <cell r="I25">
            <v>14.666666666666677</v>
          </cell>
          <cell r="J25">
            <v>5.6666666666666696</v>
          </cell>
          <cell r="K25">
            <v>3.3333333333333228</v>
          </cell>
          <cell r="L25">
            <v>3.3</v>
          </cell>
        </row>
        <row r="26">
          <cell r="E26">
            <v>2.6111111111111054</v>
          </cell>
          <cell r="F26">
            <v>3.0555555555555518</v>
          </cell>
          <cell r="G26">
            <v>8.2222222222222179</v>
          </cell>
          <cell r="H26">
            <v>6.9444444444444589</v>
          </cell>
          <cell r="I26">
            <v>8.0555555555555429</v>
          </cell>
          <cell r="J26">
            <v>9.5555555555555518</v>
          </cell>
          <cell r="K26">
            <v>7.4444444444444535</v>
          </cell>
          <cell r="L26">
            <v>6.1111111111111125</v>
          </cell>
        </row>
        <row r="27">
          <cell r="B27">
            <v>850</v>
          </cell>
          <cell r="C27">
            <v>1150</v>
          </cell>
          <cell r="D27">
            <v>450</v>
          </cell>
          <cell r="E27">
            <v>6.6666666666666563</v>
          </cell>
          <cell r="F27">
            <v>6.6666666666666563</v>
          </cell>
          <cell r="G27">
            <v>7.6666666666666696</v>
          </cell>
          <cell r="H27">
            <v>10</v>
          </cell>
          <cell r="I27">
            <v>12.333333333333321</v>
          </cell>
          <cell r="J27">
            <v>5.6666666666666581</v>
          </cell>
          <cell r="K27">
            <v>3.3333333333333321</v>
          </cell>
          <cell r="L27">
            <v>3.3</v>
          </cell>
        </row>
        <row r="28">
          <cell r="E28">
            <v>2.3333333333333419</v>
          </cell>
          <cell r="F28">
            <v>3.3333333333333419</v>
          </cell>
          <cell r="G28">
            <v>7.7333333333333307</v>
          </cell>
          <cell r="H28">
            <v>7.5</v>
          </cell>
          <cell r="I28">
            <v>7.7666666666666764</v>
          </cell>
          <cell r="J28">
            <v>6.4333333333333407</v>
          </cell>
          <cell r="K28">
            <v>5.6666666666666679</v>
          </cell>
          <cell r="L28">
            <v>5.3</v>
          </cell>
        </row>
        <row r="32">
          <cell r="B32">
            <v>300</v>
          </cell>
          <cell r="C32">
            <v>400</v>
          </cell>
          <cell r="D32">
            <v>225</v>
          </cell>
          <cell r="E32">
            <v>6.666666666666675</v>
          </cell>
          <cell r="F32">
            <v>7.6666666666666847</v>
          </cell>
          <cell r="G32">
            <v>12</v>
          </cell>
          <cell r="H32">
            <v>17.666666666666703</v>
          </cell>
          <cell r="I32">
            <v>21.333333333333332</v>
          </cell>
          <cell r="J32">
            <v>17.666666666666639</v>
          </cell>
          <cell r="K32">
            <v>8.9999999999999947</v>
          </cell>
          <cell r="L32">
            <v>9</v>
          </cell>
          <cell r="N32">
            <v>300</v>
          </cell>
          <cell r="O32">
            <v>450</v>
          </cell>
          <cell r="P32">
            <v>63.699448269395276</v>
          </cell>
          <cell r="Q32">
            <v>15.831582742519061</v>
          </cell>
          <cell r="R32">
            <v>6.1033898864006471</v>
          </cell>
          <cell r="S32">
            <v>5.9842038372887547</v>
          </cell>
          <cell r="T32">
            <v>-2.3022412554793363</v>
          </cell>
          <cell r="U32">
            <v>-3.4522761721486313</v>
          </cell>
          <cell r="V32">
            <v>-5.4462869771979756</v>
          </cell>
          <cell r="W32">
            <v>-6.2946057098595274</v>
          </cell>
          <cell r="X32">
            <v>0.84397588838003745</v>
          </cell>
          <cell r="Y32">
            <v>5.2550711537390775</v>
          </cell>
          <cell r="Z32">
            <v>1300</v>
          </cell>
          <cell r="AA32">
            <v>9.1</v>
          </cell>
        </row>
        <row r="33">
          <cell r="E33">
            <v>0.83333333333332327</v>
          </cell>
          <cell r="F33">
            <v>1.8583333333333112</v>
          </cell>
          <cell r="G33">
            <v>8.8000000000000078</v>
          </cell>
          <cell r="H33">
            <v>13.108333333333288</v>
          </cell>
          <cell r="I33">
            <v>15.866666666666667</v>
          </cell>
          <cell r="J33">
            <v>17.608333333333366</v>
          </cell>
          <cell r="K33">
            <v>15.225</v>
          </cell>
          <cell r="L33">
            <v>13.808333333333355</v>
          </cell>
          <cell r="R33">
            <v>-10.073235710133753</v>
          </cell>
          <cell r="S33">
            <v>-13.683143348258977</v>
          </cell>
          <cell r="T33">
            <v>-11.736955207682362</v>
          </cell>
          <cell r="U33">
            <v>-11.022616517777394</v>
          </cell>
          <cell r="V33">
            <v>-5.4063578725269679</v>
          </cell>
          <cell r="W33">
            <v>-2.8357030921660935</v>
          </cell>
          <cell r="X33">
            <v>-10.901919955345456</v>
          </cell>
          <cell r="Y33">
            <v>-25.502580929772869</v>
          </cell>
          <cell r="Z33">
            <v>1900</v>
          </cell>
          <cell r="AA33">
            <v>9.8000000000000007</v>
          </cell>
        </row>
        <row r="34">
          <cell r="B34">
            <v>400</v>
          </cell>
          <cell r="C34">
            <v>500</v>
          </cell>
          <cell r="D34">
            <v>337.5</v>
          </cell>
          <cell r="E34">
            <v>6.6666666666666643</v>
          </cell>
          <cell r="F34">
            <v>7.6666666666666696</v>
          </cell>
          <cell r="G34">
            <v>12</v>
          </cell>
          <cell r="H34">
            <v>16.666666666666661</v>
          </cell>
          <cell r="I34">
            <v>22.33333333333335</v>
          </cell>
          <cell r="J34">
            <v>14.333333333333366</v>
          </cell>
          <cell r="K34">
            <v>8.9999999999999893</v>
          </cell>
          <cell r="L34">
            <v>9</v>
          </cell>
          <cell r="N34">
            <v>450</v>
          </cell>
          <cell r="O34">
            <v>700</v>
          </cell>
          <cell r="P34">
            <v>65.506586095267281</v>
          </cell>
          <cell r="Q34">
            <v>15.63765046995336</v>
          </cell>
          <cell r="R34">
            <v>7.0193955491276618</v>
          </cell>
          <cell r="S34">
            <v>4.6023110888179382</v>
          </cell>
          <cell r="T34">
            <v>-5.2550711537390997</v>
          </cell>
          <cell r="U34">
            <v>-6.8281797256687922</v>
          </cell>
          <cell r="V34">
            <v>-8.824361952858883</v>
          </cell>
          <cell r="W34">
            <v>-8.099572113590737</v>
          </cell>
          <cell r="X34">
            <v>-4.1072076592105509</v>
          </cell>
          <cell r="Y34">
            <v>3.8731784052682596</v>
          </cell>
          <cell r="Z34">
            <v>1300</v>
          </cell>
          <cell r="AA34">
            <v>9.5</v>
          </cell>
        </row>
        <row r="35">
          <cell r="E35">
            <v>2.5833333333333357</v>
          </cell>
          <cell r="F35">
            <v>3.7208333333333297</v>
          </cell>
          <cell r="G35">
            <v>9.1499999999999915</v>
          </cell>
          <cell r="H35">
            <v>13.958333333333339</v>
          </cell>
          <cell r="I35">
            <v>15.904166666666647</v>
          </cell>
          <cell r="J35">
            <v>19.804166666666632</v>
          </cell>
          <cell r="K35">
            <v>12.237500000000001</v>
          </cell>
          <cell r="L35">
            <v>10.445833333333344</v>
          </cell>
          <cell r="R35">
            <v>-8.676124501304578</v>
          </cell>
          <cell r="S35">
            <v>-12.691722172127578</v>
          </cell>
          <cell r="T35">
            <v>-11.497419070227119</v>
          </cell>
          <cell r="U35">
            <v>-10.41493669639557</v>
          </cell>
          <cell r="V35">
            <v>-4.9643106386374374</v>
          </cell>
          <cell r="W35">
            <v>-3.476138232108116</v>
          </cell>
          <cell r="X35">
            <v>-11.377390347624383</v>
          </cell>
          <cell r="Y35">
            <v>-26.511159753641472</v>
          </cell>
          <cell r="Z35">
            <v>1900</v>
          </cell>
          <cell r="AA35">
            <v>10.199999999999999</v>
          </cell>
        </row>
        <row r="36">
          <cell r="B36">
            <v>500</v>
          </cell>
          <cell r="C36">
            <v>650</v>
          </cell>
          <cell r="D36">
            <v>412.5</v>
          </cell>
          <cell r="E36">
            <v>7.6666666666666847</v>
          </cell>
          <cell r="F36">
            <v>7.6666666666666687</v>
          </cell>
          <cell r="G36">
            <v>10</v>
          </cell>
          <cell r="H36">
            <v>15.3333333333334</v>
          </cell>
          <cell r="I36">
            <v>21.00000000000005</v>
          </cell>
          <cell r="J36">
            <v>12.333333333333339</v>
          </cell>
          <cell r="K36">
            <v>7.6666666666666687</v>
          </cell>
          <cell r="L36">
            <v>7.7</v>
          </cell>
          <cell r="N36">
            <v>700</v>
          </cell>
          <cell r="O36">
            <v>1150</v>
          </cell>
          <cell r="P36">
            <v>65.319713116089872</v>
          </cell>
          <cell r="Q36">
            <v>16.059976842638111</v>
          </cell>
          <cell r="R36">
            <v>3.3352615451775001</v>
          </cell>
          <cell r="S36">
            <v>7.2029774346977896E-2</v>
          </cell>
          <cell r="T36">
            <v>-7.7891702410199697</v>
          </cell>
          <cell r="U36">
            <v>-8.2122438962803788</v>
          </cell>
          <cell r="V36">
            <v>-9.7853524682100606</v>
          </cell>
          <cell r="W36">
            <v>-12.204608350660548</v>
          </cell>
          <cell r="X36">
            <v>-8.2122438962803788</v>
          </cell>
          <cell r="Y36">
            <v>-0.23185783180151076</v>
          </cell>
          <cell r="Z36">
            <v>1300</v>
          </cell>
          <cell r="AA36">
            <v>9.8000000000000007</v>
          </cell>
        </row>
        <row r="37">
          <cell r="E37">
            <v>2.2958333333333139</v>
          </cell>
          <cell r="F37">
            <v>4.2958333333333307</v>
          </cell>
          <cell r="G37">
            <v>10.125</v>
          </cell>
          <cell r="H37">
            <v>15.091666666666596</v>
          </cell>
          <cell r="I37">
            <v>16.962499999999945</v>
          </cell>
          <cell r="J37">
            <v>18.954166666666659</v>
          </cell>
          <cell r="K37">
            <v>12.795833333333331</v>
          </cell>
          <cell r="L37">
            <v>11.041666666666671</v>
          </cell>
          <cell r="R37">
            <v>-4.4216585328555391</v>
          </cell>
          <cell r="S37">
            <v>-10.700968835825371</v>
          </cell>
          <cell r="T37">
            <v>-11.957291791683044</v>
          </cell>
          <cell r="U37">
            <v>-10.589148107756458</v>
          </cell>
          <cell r="V37">
            <v>-7.5066657339249128</v>
          </cell>
          <cell r="W37">
            <v>-3.6878959922401995</v>
          </cell>
          <cell r="X37">
            <v>-10.589148107756458</v>
          </cell>
          <cell r="Y37">
            <v>-25.722917513773574</v>
          </cell>
          <cell r="Z37">
            <v>1900</v>
          </cell>
          <cell r="AA37">
            <v>10.6</v>
          </cell>
        </row>
        <row r="38">
          <cell r="B38">
            <v>650</v>
          </cell>
          <cell r="C38">
            <v>800</v>
          </cell>
          <cell r="D38">
            <v>525</v>
          </cell>
          <cell r="E38">
            <v>6.6666666666666643</v>
          </cell>
          <cell r="F38">
            <v>7.6666666666666696</v>
          </cell>
          <cell r="G38">
            <v>7.6666666666666696</v>
          </cell>
          <cell r="H38">
            <v>16.666666666666661</v>
          </cell>
          <cell r="I38">
            <v>21</v>
          </cell>
          <cell r="J38">
            <v>11</v>
          </cell>
          <cell r="K38">
            <v>6.6666666666666643</v>
          </cell>
          <cell r="L38">
            <v>6.7</v>
          </cell>
        </row>
        <row r="39">
          <cell r="E39">
            <v>3.8333333333333348</v>
          </cell>
          <cell r="F39">
            <v>4.1583333333333306</v>
          </cell>
          <cell r="G39">
            <v>11.158333333333331</v>
          </cell>
          <cell r="H39">
            <v>10.083333333333337</v>
          </cell>
          <cell r="I39">
            <v>13.324999999999999</v>
          </cell>
          <cell r="J39">
            <v>17.074999999999999</v>
          </cell>
          <cell r="K39">
            <v>11.833333333333336</v>
          </cell>
          <cell r="L39">
            <v>8.4166666666666679</v>
          </cell>
        </row>
        <row r="40">
          <cell r="B40">
            <v>800</v>
          </cell>
          <cell r="C40">
            <v>1150</v>
          </cell>
          <cell r="D40">
            <v>637.5</v>
          </cell>
          <cell r="E40">
            <v>6.6666666666666643</v>
          </cell>
          <cell r="F40">
            <v>7.6666666666666696</v>
          </cell>
          <cell r="G40">
            <v>7.6666666666666696</v>
          </cell>
          <cell r="H40">
            <v>13.333333333333329</v>
          </cell>
          <cell r="I40">
            <v>20</v>
          </cell>
          <cell r="J40">
            <v>10</v>
          </cell>
          <cell r="K40">
            <v>5.6666666666666901</v>
          </cell>
          <cell r="L40">
            <v>5.7</v>
          </cell>
        </row>
        <row r="41">
          <cell r="E41">
            <v>4.5833333333333357</v>
          </cell>
          <cell r="F41">
            <v>5.0208333333333313</v>
          </cell>
          <cell r="G41">
            <v>11.020833333333332</v>
          </cell>
          <cell r="H41">
            <v>10.666666666666671</v>
          </cell>
          <cell r="I41">
            <v>13.25</v>
          </cell>
          <cell r="J41">
            <v>16.875</v>
          </cell>
          <cell r="K41">
            <v>12.145833333333314</v>
          </cell>
          <cell r="L41">
            <v>8.854166666666659</v>
          </cell>
        </row>
      </sheetData>
      <sheetData sheetId="55">
        <row r="6">
          <cell r="B6">
            <v>0</v>
          </cell>
          <cell r="C6">
            <v>300</v>
          </cell>
          <cell r="D6">
            <v>375</v>
          </cell>
          <cell r="E6">
            <v>0</v>
          </cell>
          <cell r="F6">
            <v>150</v>
          </cell>
          <cell r="G6">
            <v>225</v>
          </cell>
          <cell r="H6">
            <v>2</v>
          </cell>
          <cell r="I6">
            <v>6</v>
          </cell>
          <cell r="J6">
            <v>14</v>
          </cell>
          <cell r="K6">
            <v>17</v>
          </cell>
          <cell r="L6">
            <v>27</v>
          </cell>
          <cell r="M6">
            <v>23</v>
          </cell>
          <cell r="N6">
            <v>22</v>
          </cell>
          <cell r="O6">
            <v>23</v>
          </cell>
          <cell r="P6">
            <v>3</v>
          </cell>
          <cell r="Q6">
            <v>7</v>
          </cell>
          <cell r="R6">
            <v>18</v>
          </cell>
          <cell r="S6">
            <v>23</v>
          </cell>
          <cell r="T6">
            <v>34</v>
          </cell>
          <cell r="U6">
            <v>29</v>
          </cell>
          <cell r="V6">
            <v>27</v>
          </cell>
          <cell r="W6">
            <v>27</v>
          </cell>
          <cell r="X6">
            <v>46</v>
          </cell>
          <cell r="Y6">
            <v>40</v>
          </cell>
          <cell r="Z6">
            <v>31</v>
          </cell>
          <cell r="AA6">
            <v>30</v>
          </cell>
          <cell r="AB6">
            <v>31</v>
          </cell>
          <cell r="AC6">
            <v>23</v>
          </cell>
          <cell r="AD6">
            <v>16</v>
          </cell>
          <cell r="AE6">
            <v>13</v>
          </cell>
          <cell r="AF6">
            <v>1.2</v>
          </cell>
        </row>
        <row r="7">
          <cell r="B7">
            <v>0</v>
          </cell>
          <cell r="C7">
            <v>300</v>
          </cell>
          <cell r="D7">
            <v>375</v>
          </cell>
          <cell r="E7">
            <v>225</v>
          </cell>
          <cell r="F7">
            <v>300</v>
          </cell>
          <cell r="G7">
            <v>375</v>
          </cell>
          <cell r="H7">
            <v>3</v>
          </cell>
          <cell r="I7">
            <v>5</v>
          </cell>
          <cell r="J7">
            <v>12</v>
          </cell>
          <cell r="K7">
            <v>15</v>
          </cell>
          <cell r="L7">
            <v>22</v>
          </cell>
          <cell r="M7">
            <v>21</v>
          </cell>
          <cell r="N7">
            <v>20</v>
          </cell>
          <cell r="O7">
            <v>21</v>
          </cell>
          <cell r="P7">
            <v>3</v>
          </cell>
          <cell r="Q7">
            <v>7</v>
          </cell>
          <cell r="R7">
            <v>15</v>
          </cell>
          <cell r="S7">
            <v>18</v>
          </cell>
          <cell r="T7">
            <v>25</v>
          </cell>
          <cell r="U7">
            <v>23</v>
          </cell>
          <cell r="V7">
            <v>23</v>
          </cell>
          <cell r="W7">
            <v>23</v>
          </cell>
          <cell r="X7">
            <v>47</v>
          </cell>
          <cell r="Y7">
            <v>42</v>
          </cell>
          <cell r="Z7">
            <v>31</v>
          </cell>
          <cell r="AA7">
            <v>30</v>
          </cell>
          <cell r="AB7">
            <v>33</v>
          </cell>
          <cell r="AC7">
            <v>25</v>
          </cell>
          <cell r="AD7">
            <v>19</v>
          </cell>
          <cell r="AE7">
            <v>15</v>
          </cell>
          <cell r="AF7">
            <v>1</v>
          </cell>
        </row>
        <row r="8">
          <cell r="B8">
            <v>0</v>
          </cell>
          <cell r="C8">
            <v>300</v>
          </cell>
          <cell r="D8">
            <v>375</v>
          </cell>
          <cell r="E8">
            <v>375</v>
          </cell>
          <cell r="F8">
            <v>450</v>
          </cell>
          <cell r="G8">
            <v>9999</v>
          </cell>
          <cell r="H8">
            <v>3</v>
          </cell>
          <cell r="I8">
            <v>5</v>
          </cell>
          <cell r="J8">
            <v>12</v>
          </cell>
          <cell r="K8">
            <v>15</v>
          </cell>
          <cell r="L8">
            <v>22</v>
          </cell>
          <cell r="M8">
            <v>21</v>
          </cell>
          <cell r="N8">
            <v>20</v>
          </cell>
          <cell r="O8">
            <v>21</v>
          </cell>
          <cell r="P8">
            <v>3</v>
          </cell>
          <cell r="Q8">
            <v>7</v>
          </cell>
          <cell r="R8">
            <v>15</v>
          </cell>
          <cell r="S8">
            <v>18</v>
          </cell>
          <cell r="T8">
            <v>25</v>
          </cell>
          <cell r="U8">
            <v>23</v>
          </cell>
          <cell r="V8">
            <v>23</v>
          </cell>
          <cell r="W8">
            <v>23</v>
          </cell>
        </row>
        <row r="9">
          <cell r="B9">
            <v>375</v>
          </cell>
          <cell r="C9">
            <v>450</v>
          </cell>
          <cell r="D9">
            <v>525</v>
          </cell>
          <cell r="E9">
            <v>0</v>
          </cell>
          <cell r="F9">
            <v>150</v>
          </cell>
          <cell r="G9">
            <v>225</v>
          </cell>
        </row>
        <row r="10">
          <cell r="B10">
            <v>375</v>
          </cell>
          <cell r="C10">
            <v>450</v>
          </cell>
          <cell r="D10">
            <v>525</v>
          </cell>
          <cell r="E10">
            <v>225</v>
          </cell>
          <cell r="F10">
            <v>300</v>
          </cell>
          <cell r="G10">
            <v>375</v>
          </cell>
          <cell r="H10">
            <v>3</v>
          </cell>
          <cell r="I10">
            <v>6</v>
          </cell>
          <cell r="J10">
            <v>12</v>
          </cell>
          <cell r="K10">
            <v>14</v>
          </cell>
          <cell r="L10">
            <v>20</v>
          </cell>
          <cell r="M10">
            <v>18</v>
          </cell>
          <cell r="N10">
            <v>18</v>
          </cell>
          <cell r="O10">
            <v>18</v>
          </cell>
          <cell r="P10">
            <v>3</v>
          </cell>
          <cell r="Q10">
            <v>8</v>
          </cell>
          <cell r="R10">
            <v>14</v>
          </cell>
          <cell r="S10">
            <v>17</v>
          </cell>
          <cell r="T10">
            <v>22</v>
          </cell>
          <cell r="U10">
            <v>20</v>
          </cell>
          <cell r="V10">
            <v>19</v>
          </cell>
          <cell r="W10">
            <v>20</v>
          </cell>
          <cell r="X10">
            <v>46</v>
          </cell>
          <cell r="Y10">
            <v>38</v>
          </cell>
          <cell r="Z10">
            <v>30</v>
          </cell>
          <cell r="AA10">
            <v>30</v>
          </cell>
          <cell r="AB10">
            <v>27</v>
          </cell>
          <cell r="AC10">
            <v>22</v>
          </cell>
          <cell r="AD10">
            <v>14</v>
          </cell>
          <cell r="AE10">
            <v>11</v>
          </cell>
          <cell r="AF10">
            <v>1</v>
          </cell>
        </row>
        <row r="11">
          <cell r="B11">
            <v>375</v>
          </cell>
          <cell r="C11">
            <v>450</v>
          </cell>
          <cell r="D11">
            <v>525</v>
          </cell>
          <cell r="E11">
            <v>375</v>
          </cell>
          <cell r="F11">
            <v>450</v>
          </cell>
          <cell r="G11">
            <v>525</v>
          </cell>
          <cell r="H11">
            <v>3</v>
          </cell>
          <cell r="I11">
            <v>5</v>
          </cell>
          <cell r="J11">
            <v>11</v>
          </cell>
          <cell r="K11">
            <v>12</v>
          </cell>
          <cell r="L11">
            <v>16</v>
          </cell>
          <cell r="M11">
            <v>15</v>
          </cell>
          <cell r="N11">
            <v>15</v>
          </cell>
          <cell r="O11">
            <v>16</v>
          </cell>
          <cell r="P11">
            <v>4</v>
          </cell>
          <cell r="Q11">
            <v>7</v>
          </cell>
          <cell r="R11">
            <v>13</v>
          </cell>
          <cell r="S11">
            <v>15</v>
          </cell>
          <cell r="T11">
            <v>19</v>
          </cell>
          <cell r="U11">
            <v>18</v>
          </cell>
          <cell r="V11">
            <v>18</v>
          </cell>
          <cell r="W11">
            <v>19</v>
          </cell>
          <cell r="X11">
            <v>47</v>
          </cell>
          <cell r="Y11">
            <v>40</v>
          </cell>
          <cell r="Z11">
            <v>30</v>
          </cell>
          <cell r="AA11">
            <v>30</v>
          </cell>
          <cell r="AB11">
            <v>29</v>
          </cell>
          <cell r="AC11">
            <v>24</v>
          </cell>
          <cell r="AD11">
            <v>17</v>
          </cell>
          <cell r="AE11">
            <v>13</v>
          </cell>
          <cell r="AF11">
            <v>0.8</v>
          </cell>
        </row>
        <row r="12">
          <cell r="B12">
            <v>375</v>
          </cell>
          <cell r="C12">
            <v>450</v>
          </cell>
          <cell r="D12">
            <v>525</v>
          </cell>
          <cell r="E12">
            <v>525</v>
          </cell>
          <cell r="F12">
            <v>600</v>
          </cell>
          <cell r="G12">
            <v>9999</v>
          </cell>
          <cell r="H12">
            <v>3</v>
          </cell>
          <cell r="I12">
            <v>5</v>
          </cell>
          <cell r="J12">
            <v>10</v>
          </cell>
          <cell r="K12">
            <v>11</v>
          </cell>
          <cell r="L12">
            <v>13</v>
          </cell>
          <cell r="M12">
            <v>12</v>
          </cell>
          <cell r="N12">
            <v>13</v>
          </cell>
          <cell r="O12">
            <v>13</v>
          </cell>
          <cell r="P12">
            <v>4</v>
          </cell>
          <cell r="Q12">
            <v>7</v>
          </cell>
          <cell r="R12">
            <v>12</v>
          </cell>
          <cell r="S12">
            <v>14</v>
          </cell>
          <cell r="T12">
            <v>16</v>
          </cell>
          <cell r="U12">
            <v>17</v>
          </cell>
          <cell r="V12">
            <v>17</v>
          </cell>
          <cell r="W12">
            <v>18</v>
          </cell>
          <cell r="X12">
            <v>48</v>
          </cell>
          <cell r="Y12">
            <v>42</v>
          </cell>
          <cell r="Z12">
            <v>30</v>
          </cell>
          <cell r="AA12">
            <v>30</v>
          </cell>
          <cell r="AB12">
            <v>30</v>
          </cell>
          <cell r="AC12">
            <v>26</v>
          </cell>
          <cell r="AD12">
            <v>19</v>
          </cell>
          <cell r="AE12">
            <v>15</v>
          </cell>
          <cell r="AF12">
            <v>0.9</v>
          </cell>
        </row>
        <row r="13">
          <cell r="B13">
            <v>525</v>
          </cell>
          <cell r="C13">
            <v>600</v>
          </cell>
          <cell r="D13">
            <v>675</v>
          </cell>
          <cell r="E13">
            <v>0</v>
          </cell>
          <cell r="F13">
            <v>300</v>
          </cell>
          <cell r="G13">
            <v>375</v>
          </cell>
          <cell r="H13">
            <v>3</v>
          </cell>
          <cell r="I13">
            <v>6</v>
          </cell>
          <cell r="J13">
            <v>11</v>
          </cell>
          <cell r="K13">
            <v>13</v>
          </cell>
          <cell r="L13">
            <v>18</v>
          </cell>
          <cell r="M13">
            <v>17</v>
          </cell>
          <cell r="N13">
            <v>17</v>
          </cell>
          <cell r="O13">
            <v>18</v>
          </cell>
          <cell r="P13">
            <v>4</v>
          </cell>
          <cell r="Q13">
            <v>7</v>
          </cell>
          <cell r="R13">
            <v>14</v>
          </cell>
          <cell r="S13">
            <v>17</v>
          </cell>
          <cell r="T13">
            <v>21</v>
          </cell>
          <cell r="U13">
            <v>19</v>
          </cell>
          <cell r="V13">
            <v>19</v>
          </cell>
          <cell r="W13">
            <v>20</v>
          </cell>
          <cell r="X13">
            <v>48</v>
          </cell>
          <cell r="Y13">
            <v>40</v>
          </cell>
          <cell r="Z13">
            <v>32</v>
          </cell>
          <cell r="AA13">
            <v>32</v>
          </cell>
          <cell r="AB13">
            <v>30</v>
          </cell>
          <cell r="AC13">
            <v>25</v>
          </cell>
          <cell r="AD13">
            <v>18</v>
          </cell>
          <cell r="AE13">
            <v>14</v>
          </cell>
          <cell r="AF13">
            <v>0.9</v>
          </cell>
        </row>
        <row r="14">
          <cell r="B14">
            <v>525</v>
          </cell>
          <cell r="C14">
            <v>600</v>
          </cell>
          <cell r="D14">
            <v>675</v>
          </cell>
          <cell r="E14">
            <v>375</v>
          </cell>
          <cell r="F14">
            <v>450</v>
          </cell>
          <cell r="G14">
            <v>525</v>
          </cell>
          <cell r="H14">
            <v>3</v>
          </cell>
          <cell r="I14">
            <v>6</v>
          </cell>
          <cell r="J14">
            <v>10</v>
          </cell>
          <cell r="K14">
            <v>12</v>
          </cell>
          <cell r="L14">
            <v>15</v>
          </cell>
          <cell r="M14">
            <v>14</v>
          </cell>
          <cell r="N14">
            <v>14</v>
          </cell>
          <cell r="O14">
            <v>15</v>
          </cell>
          <cell r="P14">
            <v>4</v>
          </cell>
          <cell r="Q14">
            <v>7</v>
          </cell>
          <cell r="R14">
            <v>13</v>
          </cell>
          <cell r="S14">
            <v>15</v>
          </cell>
          <cell r="T14">
            <v>18</v>
          </cell>
          <cell r="U14">
            <v>17</v>
          </cell>
          <cell r="V14">
            <v>17</v>
          </cell>
          <cell r="W14">
            <v>18</v>
          </cell>
          <cell r="X14">
            <v>48</v>
          </cell>
          <cell r="Y14">
            <v>40</v>
          </cell>
          <cell r="Z14">
            <v>32</v>
          </cell>
          <cell r="AA14">
            <v>32</v>
          </cell>
          <cell r="AB14">
            <v>30</v>
          </cell>
          <cell r="AC14">
            <v>26</v>
          </cell>
          <cell r="AD14">
            <v>20</v>
          </cell>
          <cell r="AE14">
            <v>15</v>
          </cell>
          <cell r="AF14">
            <v>0.8</v>
          </cell>
        </row>
        <row r="15">
          <cell r="B15">
            <v>525</v>
          </cell>
          <cell r="C15">
            <v>600</v>
          </cell>
          <cell r="D15">
            <v>675</v>
          </cell>
          <cell r="E15">
            <v>525</v>
          </cell>
          <cell r="F15">
            <v>600</v>
          </cell>
          <cell r="G15">
            <v>675</v>
          </cell>
          <cell r="H15">
            <v>4</v>
          </cell>
          <cell r="I15">
            <v>6</v>
          </cell>
          <cell r="J15">
            <v>9</v>
          </cell>
          <cell r="K15">
            <v>11</v>
          </cell>
          <cell r="L15">
            <v>13</v>
          </cell>
          <cell r="M15">
            <v>12</v>
          </cell>
          <cell r="N15">
            <v>12</v>
          </cell>
          <cell r="O15">
            <v>13</v>
          </cell>
          <cell r="P15">
            <v>4</v>
          </cell>
          <cell r="Q15">
            <v>7</v>
          </cell>
          <cell r="R15">
            <v>12</v>
          </cell>
          <cell r="S15">
            <v>13</v>
          </cell>
          <cell r="T15">
            <v>15</v>
          </cell>
          <cell r="U15">
            <v>15</v>
          </cell>
          <cell r="V15">
            <v>15</v>
          </cell>
          <cell r="W15">
            <v>16</v>
          </cell>
          <cell r="X15">
            <v>49</v>
          </cell>
          <cell r="Y15">
            <v>42</v>
          </cell>
          <cell r="Z15">
            <v>32</v>
          </cell>
          <cell r="AA15">
            <v>32</v>
          </cell>
          <cell r="AB15">
            <v>32</v>
          </cell>
          <cell r="AC15">
            <v>27</v>
          </cell>
          <cell r="AD15">
            <v>21</v>
          </cell>
          <cell r="AE15">
            <v>16</v>
          </cell>
          <cell r="AF15">
            <v>0.7</v>
          </cell>
        </row>
        <row r="16">
          <cell r="B16">
            <v>525</v>
          </cell>
          <cell r="C16">
            <v>600</v>
          </cell>
          <cell r="D16">
            <v>675</v>
          </cell>
          <cell r="E16">
            <v>675</v>
          </cell>
          <cell r="F16">
            <v>750</v>
          </cell>
          <cell r="G16">
            <v>9999</v>
          </cell>
          <cell r="H16">
            <v>4</v>
          </cell>
          <cell r="I16">
            <v>5</v>
          </cell>
          <cell r="J16">
            <v>9</v>
          </cell>
          <cell r="K16">
            <v>10</v>
          </cell>
          <cell r="L16">
            <v>12</v>
          </cell>
          <cell r="M16">
            <v>11</v>
          </cell>
          <cell r="N16">
            <v>12</v>
          </cell>
          <cell r="O16">
            <v>12</v>
          </cell>
          <cell r="P16">
            <v>4</v>
          </cell>
          <cell r="Q16">
            <v>6</v>
          </cell>
          <cell r="R16">
            <v>11</v>
          </cell>
          <cell r="S16">
            <v>12</v>
          </cell>
          <cell r="T16">
            <v>14</v>
          </cell>
          <cell r="U16">
            <v>14</v>
          </cell>
          <cell r="V16">
            <v>13</v>
          </cell>
          <cell r="W16">
            <v>14</v>
          </cell>
          <cell r="X16">
            <v>50</v>
          </cell>
          <cell r="Y16">
            <v>44</v>
          </cell>
          <cell r="Z16">
            <v>32</v>
          </cell>
          <cell r="AA16">
            <v>32</v>
          </cell>
          <cell r="AB16">
            <v>34</v>
          </cell>
          <cell r="AC16">
            <v>29</v>
          </cell>
          <cell r="AD16">
            <v>24</v>
          </cell>
          <cell r="AE16">
            <v>18</v>
          </cell>
          <cell r="AF16">
            <v>0.8</v>
          </cell>
        </row>
        <row r="17">
          <cell r="B17">
            <v>675</v>
          </cell>
          <cell r="C17">
            <v>750</v>
          </cell>
          <cell r="D17">
            <v>825</v>
          </cell>
          <cell r="E17">
            <v>0</v>
          </cell>
          <cell r="F17">
            <v>300</v>
          </cell>
          <cell r="G17">
            <v>375</v>
          </cell>
          <cell r="H17">
            <v>4</v>
          </cell>
          <cell r="I17">
            <v>6</v>
          </cell>
          <cell r="J17">
            <v>10</v>
          </cell>
          <cell r="K17">
            <v>12</v>
          </cell>
          <cell r="L17">
            <v>16</v>
          </cell>
          <cell r="M17">
            <v>13</v>
          </cell>
          <cell r="N17">
            <v>12</v>
          </cell>
          <cell r="O17">
            <v>13</v>
          </cell>
          <cell r="P17">
            <v>4</v>
          </cell>
          <cell r="Q17">
            <v>7</v>
          </cell>
          <cell r="R17">
            <v>13</v>
          </cell>
          <cell r="S17">
            <v>16</v>
          </cell>
          <cell r="T17">
            <v>20</v>
          </cell>
          <cell r="U17">
            <v>15</v>
          </cell>
          <cell r="V17">
            <v>14</v>
          </cell>
          <cell r="W17">
            <v>15</v>
          </cell>
        </row>
        <row r="18">
          <cell r="B18">
            <v>675</v>
          </cell>
          <cell r="C18">
            <v>750</v>
          </cell>
          <cell r="D18">
            <v>825</v>
          </cell>
          <cell r="E18">
            <v>375</v>
          </cell>
          <cell r="F18">
            <v>450</v>
          </cell>
          <cell r="G18">
            <v>525</v>
          </cell>
          <cell r="H18">
            <v>4</v>
          </cell>
          <cell r="I18">
            <v>6</v>
          </cell>
          <cell r="J18">
            <v>10</v>
          </cell>
          <cell r="K18">
            <v>12</v>
          </cell>
          <cell r="L18">
            <v>16</v>
          </cell>
          <cell r="M18">
            <v>13</v>
          </cell>
          <cell r="N18">
            <v>12</v>
          </cell>
          <cell r="O18">
            <v>13</v>
          </cell>
          <cell r="P18">
            <v>4</v>
          </cell>
          <cell r="Q18">
            <v>7</v>
          </cell>
          <cell r="R18">
            <v>13</v>
          </cell>
          <cell r="S18">
            <v>16</v>
          </cell>
          <cell r="T18">
            <v>20</v>
          </cell>
          <cell r="U18">
            <v>15</v>
          </cell>
          <cell r="V18">
            <v>14</v>
          </cell>
          <cell r="W18">
            <v>15</v>
          </cell>
          <cell r="X18">
            <v>50</v>
          </cell>
          <cell r="Y18">
            <v>43</v>
          </cell>
          <cell r="Z18">
            <v>36</v>
          </cell>
          <cell r="AA18">
            <v>35</v>
          </cell>
          <cell r="AB18">
            <v>34</v>
          </cell>
          <cell r="AC18">
            <v>29</v>
          </cell>
          <cell r="AD18">
            <v>23</v>
          </cell>
          <cell r="AE18">
            <v>19</v>
          </cell>
          <cell r="AF18">
            <v>0.9</v>
          </cell>
        </row>
        <row r="19">
          <cell r="B19">
            <v>675</v>
          </cell>
          <cell r="C19">
            <v>750</v>
          </cell>
          <cell r="D19">
            <v>825</v>
          </cell>
          <cell r="E19">
            <v>525</v>
          </cell>
          <cell r="F19">
            <v>600</v>
          </cell>
          <cell r="G19">
            <v>675</v>
          </cell>
          <cell r="H19">
            <v>4</v>
          </cell>
          <cell r="I19">
            <v>6</v>
          </cell>
          <cell r="J19">
            <v>9</v>
          </cell>
          <cell r="K19">
            <v>10</v>
          </cell>
          <cell r="L19">
            <v>13</v>
          </cell>
          <cell r="M19">
            <v>11</v>
          </cell>
          <cell r="N19">
            <v>10</v>
          </cell>
          <cell r="O19">
            <v>11</v>
          </cell>
          <cell r="P19">
            <v>4</v>
          </cell>
          <cell r="Q19">
            <v>7</v>
          </cell>
          <cell r="R19">
            <v>12</v>
          </cell>
          <cell r="S19">
            <v>13</v>
          </cell>
          <cell r="T19">
            <v>17</v>
          </cell>
          <cell r="U19">
            <v>13</v>
          </cell>
          <cell r="V19">
            <v>13</v>
          </cell>
          <cell r="W19">
            <v>13</v>
          </cell>
          <cell r="X19">
            <v>50</v>
          </cell>
          <cell r="Y19">
            <v>43</v>
          </cell>
          <cell r="Z19">
            <v>34</v>
          </cell>
          <cell r="AA19">
            <v>34</v>
          </cell>
          <cell r="AB19">
            <v>33</v>
          </cell>
          <cell r="AC19">
            <v>30</v>
          </cell>
          <cell r="AD19">
            <v>22</v>
          </cell>
          <cell r="AE19">
            <v>19</v>
          </cell>
          <cell r="AF19">
            <v>0.8</v>
          </cell>
        </row>
        <row r="20">
          <cell r="B20">
            <v>675</v>
          </cell>
          <cell r="C20">
            <v>750</v>
          </cell>
          <cell r="D20">
            <v>825</v>
          </cell>
          <cell r="E20">
            <v>675</v>
          </cell>
          <cell r="F20">
            <v>750</v>
          </cell>
          <cell r="G20">
            <v>825</v>
          </cell>
          <cell r="H20">
            <v>4</v>
          </cell>
          <cell r="I20">
            <v>5</v>
          </cell>
          <cell r="J20">
            <v>8</v>
          </cell>
          <cell r="K20">
            <v>9</v>
          </cell>
          <cell r="L20">
            <v>11</v>
          </cell>
          <cell r="M20">
            <v>10</v>
          </cell>
          <cell r="N20">
            <v>9</v>
          </cell>
          <cell r="O20">
            <v>9</v>
          </cell>
          <cell r="P20">
            <v>5</v>
          </cell>
          <cell r="Q20">
            <v>7</v>
          </cell>
          <cell r="R20">
            <v>11</v>
          </cell>
          <cell r="S20">
            <v>12</v>
          </cell>
          <cell r="T20">
            <v>14</v>
          </cell>
          <cell r="U20">
            <v>12</v>
          </cell>
          <cell r="V20">
            <v>12</v>
          </cell>
          <cell r="W20">
            <v>12</v>
          </cell>
          <cell r="X20">
            <v>51</v>
          </cell>
          <cell r="Y20">
            <v>44</v>
          </cell>
          <cell r="Z20">
            <v>34</v>
          </cell>
          <cell r="AA20">
            <v>34</v>
          </cell>
          <cell r="AB20">
            <v>35</v>
          </cell>
          <cell r="AC20">
            <v>31</v>
          </cell>
          <cell r="AD20">
            <v>24</v>
          </cell>
          <cell r="AE20">
            <v>20</v>
          </cell>
          <cell r="AF20">
            <v>0.7</v>
          </cell>
        </row>
        <row r="21">
          <cell r="B21">
            <v>675</v>
          </cell>
          <cell r="C21">
            <v>750</v>
          </cell>
          <cell r="D21">
            <v>825</v>
          </cell>
          <cell r="E21">
            <v>825</v>
          </cell>
          <cell r="F21">
            <v>900</v>
          </cell>
          <cell r="G21">
            <v>9999</v>
          </cell>
          <cell r="H21">
            <v>4</v>
          </cell>
          <cell r="I21">
            <v>5</v>
          </cell>
          <cell r="J21">
            <v>8</v>
          </cell>
          <cell r="K21">
            <v>9</v>
          </cell>
          <cell r="L21">
            <v>10</v>
          </cell>
          <cell r="M21">
            <v>10</v>
          </cell>
          <cell r="N21">
            <v>9</v>
          </cell>
          <cell r="O21">
            <v>9</v>
          </cell>
          <cell r="P21">
            <v>5</v>
          </cell>
          <cell r="Q21">
            <v>6</v>
          </cell>
          <cell r="R21">
            <v>11</v>
          </cell>
          <cell r="S21">
            <v>11</v>
          </cell>
          <cell r="T21">
            <v>13</v>
          </cell>
          <cell r="U21">
            <v>12</v>
          </cell>
          <cell r="V21">
            <v>11</v>
          </cell>
          <cell r="W21">
            <v>12</v>
          </cell>
          <cell r="X21">
            <v>52</v>
          </cell>
          <cell r="Y21">
            <v>46</v>
          </cell>
          <cell r="Z21">
            <v>34</v>
          </cell>
          <cell r="AA21">
            <v>34</v>
          </cell>
          <cell r="AB21">
            <v>37</v>
          </cell>
          <cell r="AC21">
            <v>33</v>
          </cell>
          <cell r="AD21">
            <v>27</v>
          </cell>
          <cell r="AE21">
            <v>22</v>
          </cell>
          <cell r="AF21">
            <v>0.8</v>
          </cell>
        </row>
        <row r="22">
          <cell r="B22">
            <v>825</v>
          </cell>
          <cell r="C22">
            <v>900</v>
          </cell>
          <cell r="D22">
            <v>975</v>
          </cell>
          <cell r="E22">
            <v>0</v>
          </cell>
          <cell r="F22">
            <v>450</v>
          </cell>
          <cell r="G22">
            <v>525</v>
          </cell>
          <cell r="H22">
            <v>4</v>
          </cell>
          <cell r="I22">
            <v>6</v>
          </cell>
          <cell r="J22">
            <v>11</v>
          </cell>
          <cell r="K22">
            <v>13</v>
          </cell>
          <cell r="L22">
            <v>17</v>
          </cell>
          <cell r="M22">
            <v>15</v>
          </cell>
          <cell r="N22">
            <v>14</v>
          </cell>
          <cell r="O22">
            <v>14</v>
          </cell>
          <cell r="P22">
            <v>4</v>
          </cell>
          <cell r="Q22">
            <v>7</v>
          </cell>
          <cell r="R22">
            <v>13</v>
          </cell>
          <cell r="S22">
            <v>15</v>
          </cell>
          <cell r="T22">
            <v>21</v>
          </cell>
          <cell r="U22">
            <v>15</v>
          </cell>
          <cell r="V22">
            <v>15</v>
          </cell>
          <cell r="W22">
            <v>16</v>
          </cell>
          <cell r="X22">
            <v>50</v>
          </cell>
          <cell r="Y22">
            <v>42</v>
          </cell>
          <cell r="Z22">
            <v>36</v>
          </cell>
          <cell r="AA22">
            <v>35</v>
          </cell>
          <cell r="AB22">
            <v>34</v>
          </cell>
          <cell r="AC22">
            <v>30</v>
          </cell>
          <cell r="AD22">
            <v>23</v>
          </cell>
          <cell r="AE22">
            <v>20</v>
          </cell>
          <cell r="AF22">
            <v>0.8</v>
          </cell>
        </row>
        <row r="23">
          <cell r="B23">
            <v>825</v>
          </cell>
          <cell r="C23">
            <v>900</v>
          </cell>
          <cell r="D23">
            <v>975</v>
          </cell>
          <cell r="E23">
            <v>525</v>
          </cell>
          <cell r="F23">
            <v>600</v>
          </cell>
          <cell r="G23">
            <v>675</v>
          </cell>
          <cell r="H23">
            <v>4</v>
          </cell>
          <cell r="I23">
            <v>6</v>
          </cell>
          <cell r="J23">
            <v>10</v>
          </cell>
          <cell r="K23">
            <v>11</v>
          </cell>
          <cell r="L23">
            <v>14</v>
          </cell>
          <cell r="M23">
            <v>13</v>
          </cell>
          <cell r="N23">
            <v>12</v>
          </cell>
          <cell r="O23">
            <v>12</v>
          </cell>
          <cell r="P23">
            <v>4</v>
          </cell>
          <cell r="Q23">
            <v>7</v>
          </cell>
          <cell r="R23">
            <v>12</v>
          </cell>
          <cell r="S23">
            <v>14</v>
          </cell>
          <cell r="T23">
            <v>17</v>
          </cell>
          <cell r="U23">
            <v>14</v>
          </cell>
          <cell r="V23">
            <v>14</v>
          </cell>
          <cell r="W23">
            <v>15</v>
          </cell>
        </row>
        <row r="24">
          <cell r="B24">
            <v>825</v>
          </cell>
          <cell r="C24">
            <v>900</v>
          </cell>
          <cell r="D24">
            <v>975</v>
          </cell>
          <cell r="E24">
            <v>675</v>
          </cell>
          <cell r="F24">
            <v>750</v>
          </cell>
          <cell r="G24">
            <v>825</v>
          </cell>
          <cell r="H24">
            <v>4</v>
          </cell>
          <cell r="I24">
            <v>7</v>
          </cell>
          <cell r="J24">
            <v>10</v>
          </cell>
          <cell r="K24">
            <v>10</v>
          </cell>
          <cell r="L24">
            <v>11</v>
          </cell>
          <cell r="M24">
            <v>11</v>
          </cell>
          <cell r="N24">
            <v>10</v>
          </cell>
          <cell r="O24">
            <v>11</v>
          </cell>
          <cell r="P24">
            <v>5</v>
          </cell>
          <cell r="Q24">
            <v>7</v>
          </cell>
          <cell r="R24">
            <v>12</v>
          </cell>
          <cell r="S24">
            <v>13</v>
          </cell>
          <cell r="T24">
            <v>14</v>
          </cell>
          <cell r="U24">
            <v>13</v>
          </cell>
          <cell r="V24">
            <v>13</v>
          </cell>
          <cell r="W24">
            <v>14</v>
          </cell>
          <cell r="X24">
            <v>51</v>
          </cell>
          <cell r="Y24">
            <v>43</v>
          </cell>
          <cell r="Z24">
            <v>36</v>
          </cell>
          <cell r="AA24">
            <v>35</v>
          </cell>
          <cell r="AB24">
            <v>35</v>
          </cell>
          <cell r="AC24">
            <v>31</v>
          </cell>
          <cell r="AD24">
            <v>25</v>
          </cell>
          <cell r="AE24">
            <v>21</v>
          </cell>
          <cell r="AF24">
            <v>0.7</v>
          </cell>
        </row>
        <row r="25">
          <cell r="B25">
            <v>825</v>
          </cell>
          <cell r="C25">
            <v>900</v>
          </cell>
          <cell r="D25">
            <v>975</v>
          </cell>
          <cell r="E25">
            <v>825</v>
          </cell>
          <cell r="F25">
            <v>900</v>
          </cell>
          <cell r="G25">
            <v>9999</v>
          </cell>
          <cell r="H25">
            <v>4</v>
          </cell>
          <cell r="I25">
            <v>7</v>
          </cell>
          <cell r="J25">
            <v>10</v>
          </cell>
          <cell r="K25">
            <v>10</v>
          </cell>
          <cell r="L25">
            <v>10</v>
          </cell>
          <cell r="M25">
            <v>11</v>
          </cell>
          <cell r="N25">
            <v>10</v>
          </cell>
          <cell r="O25">
            <v>11</v>
          </cell>
          <cell r="P25">
            <v>5</v>
          </cell>
          <cell r="Q25">
            <v>8</v>
          </cell>
          <cell r="R25">
            <v>11</v>
          </cell>
          <cell r="S25">
            <v>13</v>
          </cell>
          <cell r="T25">
            <v>13</v>
          </cell>
          <cell r="U25">
            <v>13</v>
          </cell>
          <cell r="V25">
            <v>12</v>
          </cell>
          <cell r="W25">
            <v>13</v>
          </cell>
          <cell r="X25">
            <v>52</v>
          </cell>
          <cell r="Y25">
            <v>45</v>
          </cell>
          <cell r="Z25">
            <v>36</v>
          </cell>
          <cell r="AA25">
            <v>35</v>
          </cell>
          <cell r="AB25">
            <v>37</v>
          </cell>
          <cell r="AC25">
            <v>33</v>
          </cell>
          <cell r="AD25">
            <v>28</v>
          </cell>
          <cell r="AE25">
            <v>23</v>
          </cell>
          <cell r="AF25">
            <v>0.6</v>
          </cell>
        </row>
        <row r="26">
          <cell r="B26">
            <v>975</v>
          </cell>
          <cell r="C26">
            <v>1050</v>
          </cell>
          <cell r="D26">
            <v>1125</v>
          </cell>
          <cell r="E26">
            <v>0</v>
          </cell>
          <cell r="F26">
            <v>450</v>
          </cell>
          <cell r="G26">
            <v>675</v>
          </cell>
          <cell r="H26">
            <v>4</v>
          </cell>
          <cell r="I26">
            <v>6</v>
          </cell>
          <cell r="J26">
            <v>11</v>
          </cell>
          <cell r="K26">
            <v>13</v>
          </cell>
          <cell r="L26">
            <v>17</v>
          </cell>
          <cell r="M26">
            <v>15</v>
          </cell>
          <cell r="N26">
            <v>14</v>
          </cell>
          <cell r="O26">
            <v>14</v>
          </cell>
          <cell r="P26">
            <v>4</v>
          </cell>
          <cell r="Q26">
            <v>7</v>
          </cell>
          <cell r="R26">
            <v>13</v>
          </cell>
          <cell r="S26">
            <v>15</v>
          </cell>
          <cell r="T26">
            <v>21</v>
          </cell>
          <cell r="U26">
            <v>15</v>
          </cell>
          <cell r="V26">
            <v>15</v>
          </cell>
          <cell r="W26">
            <v>16</v>
          </cell>
        </row>
        <row r="27">
          <cell r="B27">
            <v>975</v>
          </cell>
          <cell r="C27">
            <v>1050</v>
          </cell>
          <cell r="D27">
            <v>1125</v>
          </cell>
          <cell r="E27">
            <v>300</v>
          </cell>
          <cell r="F27">
            <v>600</v>
          </cell>
          <cell r="G27">
            <v>675</v>
          </cell>
          <cell r="H27">
            <v>4</v>
          </cell>
          <cell r="I27">
            <v>6</v>
          </cell>
          <cell r="J27">
            <v>10</v>
          </cell>
          <cell r="K27">
            <v>11</v>
          </cell>
          <cell r="L27">
            <v>14</v>
          </cell>
          <cell r="M27">
            <v>13</v>
          </cell>
          <cell r="N27">
            <v>12</v>
          </cell>
          <cell r="O27">
            <v>12</v>
          </cell>
          <cell r="P27">
            <v>4</v>
          </cell>
          <cell r="Q27">
            <v>7</v>
          </cell>
          <cell r="R27">
            <v>12</v>
          </cell>
          <cell r="S27">
            <v>14</v>
          </cell>
          <cell r="T27">
            <v>17</v>
          </cell>
          <cell r="U27">
            <v>14</v>
          </cell>
          <cell r="V27">
            <v>14</v>
          </cell>
          <cell r="W27">
            <v>15</v>
          </cell>
        </row>
        <row r="28">
          <cell r="B28">
            <v>975</v>
          </cell>
          <cell r="C28">
            <v>1050</v>
          </cell>
          <cell r="D28">
            <v>1125</v>
          </cell>
          <cell r="E28">
            <v>675</v>
          </cell>
          <cell r="F28">
            <v>750</v>
          </cell>
          <cell r="G28">
            <v>825</v>
          </cell>
          <cell r="H28">
            <v>4</v>
          </cell>
          <cell r="I28">
            <v>7</v>
          </cell>
          <cell r="J28">
            <v>10</v>
          </cell>
          <cell r="K28">
            <v>10</v>
          </cell>
          <cell r="L28">
            <v>11</v>
          </cell>
          <cell r="M28">
            <v>11</v>
          </cell>
          <cell r="N28">
            <v>10</v>
          </cell>
          <cell r="O28">
            <v>11</v>
          </cell>
          <cell r="P28">
            <v>5</v>
          </cell>
          <cell r="Q28">
            <v>7</v>
          </cell>
          <cell r="R28">
            <v>12</v>
          </cell>
          <cell r="S28">
            <v>13</v>
          </cell>
          <cell r="T28">
            <v>14</v>
          </cell>
          <cell r="U28">
            <v>13</v>
          </cell>
          <cell r="V28">
            <v>13</v>
          </cell>
          <cell r="W28">
            <v>14</v>
          </cell>
        </row>
        <row r="29">
          <cell r="B29">
            <v>975</v>
          </cell>
          <cell r="C29">
            <v>1050</v>
          </cell>
          <cell r="D29">
            <v>1125</v>
          </cell>
          <cell r="E29">
            <v>825</v>
          </cell>
          <cell r="F29">
            <v>900</v>
          </cell>
          <cell r="G29">
            <v>975</v>
          </cell>
          <cell r="H29">
            <v>4</v>
          </cell>
          <cell r="I29">
            <v>7</v>
          </cell>
          <cell r="J29">
            <v>10</v>
          </cell>
          <cell r="K29">
            <v>10</v>
          </cell>
          <cell r="L29">
            <v>10</v>
          </cell>
          <cell r="M29">
            <v>11</v>
          </cell>
          <cell r="N29">
            <v>10</v>
          </cell>
          <cell r="O29">
            <v>11</v>
          </cell>
          <cell r="P29">
            <v>5</v>
          </cell>
          <cell r="Q29">
            <v>8</v>
          </cell>
          <cell r="R29">
            <v>11</v>
          </cell>
          <cell r="S29">
            <v>13</v>
          </cell>
          <cell r="T29">
            <v>13</v>
          </cell>
          <cell r="U29">
            <v>13</v>
          </cell>
          <cell r="V29">
            <v>12</v>
          </cell>
          <cell r="W29">
            <v>13</v>
          </cell>
        </row>
        <row r="30">
          <cell r="B30">
            <v>975</v>
          </cell>
          <cell r="C30">
            <v>1050</v>
          </cell>
          <cell r="D30">
            <v>1125</v>
          </cell>
          <cell r="E30">
            <v>975</v>
          </cell>
          <cell r="F30">
            <v>1050</v>
          </cell>
          <cell r="G30">
            <v>9999</v>
          </cell>
          <cell r="H30">
            <v>4</v>
          </cell>
          <cell r="I30">
            <v>7</v>
          </cell>
          <cell r="J30">
            <v>10</v>
          </cell>
          <cell r="K30">
            <v>10</v>
          </cell>
          <cell r="L30">
            <v>10</v>
          </cell>
          <cell r="M30">
            <v>11</v>
          </cell>
          <cell r="N30">
            <v>10</v>
          </cell>
          <cell r="O30">
            <v>11</v>
          </cell>
          <cell r="P30">
            <v>5</v>
          </cell>
          <cell r="Q30">
            <v>8</v>
          </cell>
          <cell r="R30">
            <v>11</v>
          </cell>
          <cell r="S30">
            <v>13</v>
          </cell>
          <cell r="T30">
            <v>13</v>
          </cell>
          <cell r="U30">
            <v>13</v>
          </cell>
          <cell r="V30">
            <v>12</v>
          </cell>
          <cell r="W30">
            <v>13</v>
          </cell>
        </row>
        <row r="31">
          <cell r="B31">
            <v>1125</v>
          </cell>
          <cell r="C31">
            <v>1200</v>
          </cell>
          <cell r="D31">
            <v>1350</v>
          </cell>
          <cell r="E31">
            <v>0</v>
          </cell>
          <cell r="F31">
            <v>600</v>
          </cell>
          <cell r="G31">
            <v>675</v>
          </cell>
          <cell r="H31">
            <v>4</v>
          </cell>
          <cell r="I31">
            <v>7</v>
          </cell>
          <cell r="J31">
            <v>11</v>
          </cell>
          <cell r="K31">
            <v>12</v>
          </cell>
          <cell r="L31">
            <v>15</v>
          </cell>
          <cell r="M31">
            <v>13</v>
          </cell>
          <cell r="N31">
            <v>12</v>
          </cell>
          <cell r="O31">
            <v>12</v>
          </cell>
          <cell r="P31">
            <v>5</v>
          </cell>
          <cell r="Q31">
            <v>8</v>
          </cell>
          <cell r="R31">
            <v>12</v>
          </cell>
          <cell r="S31">
            <v>13</v>
          </cell>
          <cell r="T31">
            <v>17</v>
          </cell>
          <cell r="U31">
            <v>14</v>
          </cell>
          <cell r="V31">
            <v>13</v>
          </cell>
          <cell r="W31">
            <v>13</v>
          </cell>
          <cell r="X31">
            <v>51</v>
          </cell>
          <cell r="Y31">
            <v>45</v>
          </cell>
          <cell r="Z31">
            <v>36</v>
          </cell>
          <cell r="AA31">
            <v>36</v>
          </cell>
          <cell r="AB31">
            <v>37</v>
          </cell>
          <cell r="AC31">
            <v>33</v>
          </cell>
          <cell r="AD31">
            <v>26</v>
          </cell>
          <cell r="AE31">
            <v>21</v>
          </cell>
          <cell r="AF31">
            <v>0.8</v>
          </cell>
        </row>
        <row r="32">
          <cell r="B32">
            <v>1125</v>
          </cell>
          <cell r="C32">
            <v>1200</v>
          </cell>
          <cell r="D32">
            <v>1350</v>
          </cell>
          <cell r="E32">
            <v>675</v>
          </cell>
          <cell r="F32">
            <v>750</v>
          </cell>
          <cell r="G32">
            <v>825</v>
          </cell>
          <cell r="H32">
            <v>4</v>
          </cell>
          <cell r="I32">
            <v>7</v>
          </cell>
          <cell r="J32">
            <v>10</v>
          </cell>
          <cell r="K32">
            <v>11</v>
          </cell>
          <cell r="L32">
            <v>13</v>
          </cell>
          <cell r="M32">
            <v>12</v>
          </cell>
          <cell r="N32">
            <v>11</v>
          </cell>
          <cell r="O32">
            <v>11</v>
          </cell>
          <cell r="P32">
            <v>5</v>
          </cell>
          <cell r="Q32">
            <v>8</v>
          </cell>
          <cell r="R32">
            <v>12</v>
          </cell>
          <cell r="S32">
            <v>13</v>
          </cell>
          <cell r="T32">
            <v>15</v>
          </cell>
          <cell r="U32">
            <v>13</v>
          </cell>
          <cell r="V32">
            <v>12</v>
          </cell>
          <cell r="W32">
            <v>12</v>
          </cell>
        </row>
        <row r="33">
          <cell r="B33">
            <v>1125</v>
          </cell>
          <cell r="C33">
            <v>1200</v>
          </cell>
          <cell r="D33">
            <v>1350</v>
          </cell>
          <cell r="E33">
            <v>825</v>
          </cell>
          <cell r="F33">
            <v>900</v>
          </cell>
          <cell r="G33">
            <v>975</v>
          </cell>
          <cell r="H33">
            <v>4</v>
          </cell>
          <cell r="I33">
            <v>7</v>
          </cell>
          <cell r="J33">
            <v>9</v>
          </cell>
          <cell r="K33">
            <v>10</v>
          </cell>
          <cell r="L33">
            <v>10</v>
          </cell>
          <cell r="M33">
            <v>10</v>
          </cell>
          <cell r="N33">
            <v>9</v>
          </cell>
          <cell r="O33">
            <v>10</v>
          </cell>
          <cell r="P33">
            <v>5</v>
          </cell>
          <cell r="Q33">
            <v>8</v>
          </cell>
          <cell r="R33">
            <v>11</v>
          </cell>
          <cell r="S33">
            <v>12</v>
          </cell>
          <cell r="T33">
            <v>13</v>
          </cell>
          <cell r="U33">
            <v>12</v>
          </cell>
          <cell r="V33">
            <v>11</v>
          </cell>
          <cell r="W33">
            <v>11</v>
          </cell>
          <cell r="X33">
            <v>52</v>
          </cell>
          <cell r="Y33">
            <v>45</v>
          </cell>
          <cell r="Z33">
            <v>36</v>
          </cell>
          <cell r="AA33">
            <v>36</v>
          </cell>
          <cell r="AB33">
            <v>37</v>
          </cell>
          <cell r="AC33">
            <v>33</v>
          </cell>
          <cell r="AD33">
            <v>26</v>
          </cell>
          <cell r="AE33">
            <v>21</v>
          </cell>
          <cell r="AF33">
            <v>0.7</v>
          </cell>
        </row>
        <row r="34">
          <cell r="B34">
            <v>1125</v>
          </cell>
          <cell r="C34">
            <v>1200</v>
          </cell>
          <cell r="D34">
            <v>1350</v>
          </cell>
          <cell r="E34">
            <v>975</v>
          </cell>
          <cell r="F34">
            <v>1050</v>
          </cell>
          <cell r="G34">
            <v>1125</v>
          </cell>
          <cell r="H34">
            <v>4</v>
          </cell>
          <cell r="I34">
            <v>7</v>
          </cell>
          <cell r="J34">
            <v>9</v>
          </cell>
          <cell r="K34">
            <v>10</v>
          </cell>
          <cell r="L34">
            <v>10</v>
          </cell>
          <cell r="M34">
            <v>10</v>
          </cell>
          <cell r="N34">
            <v>9</v>
          </cell>
          <cell r="O34">
            <v>10</v>
          </cell>
          <cell r="P34">
            <v>5</v>
          </cell>
          <cell r="Q34">
            <v>8</v>
          </cell>
          <cell r="R34">
            <v>11</v>
          </cell>
          <cell r="S34">
            <v>12</v>
          </cell>
          <cell r="T34">
            <v>13</v>
          </cell>
          <cell r="U34">
            <v>12</v>
          </cell>
          <cell r="V34">
            <v>11</v>
          </cell>
          <cell r="W34">
            <v>11</v>
          </cell>
        </row>
        <row r="35">
          <cell r="B35">
            <v>1125</v>
          </cell>
          <cell r="C35">
            <v>1200</v>
          </cell>
          <cell r="D35">
            <v>1350</v>
          </cell>
          <cell r="E35">
            <v>1125</v>
          </cell>
          <cell r="F35">
            <v>1200</v>
          </cell>
          <cell r="G35">
            <v>9999</v>
          </cell>
          <cell r="H35">
            <v>4</v>
          </cell>
          <cell r="I35">
            <v>7</v>
          </cell>
          <cell r="J35">
            <v>9</v>
          </cell>
          <cell r="K35">
            <v>10</v>
          </cell>
          <cell r="L35">
            <v>10</v>
          </cell>
          <cell r="M35">
            <v>10</v>
          </cell>
          <cell r="N35">
            <v>9</v>
          </cell>
          <cell r="O35">
            <v>10</v>
          </cell>
          <cell r="P35">
            <v>5</v>
          </cell>
          <cell r="Q35">
            <v>8</v>
          </cell>
          <cell r="R35">
            <v>11</v>
          </cell>
          <cell r="S35">
            <v>12</v>
          </cell>
          <cell r="T35">
            <v>13</v>
          </cell>
          <cell r="U35">
            <v>12</v>
          </cell>
          <cell r="V35">
            <v>11</v>
          </cell>
          <cell r="W35">
            <v>11</v>
          </cell>
        </row>
        <row r="36">
          <cell r="B36">
            <v>1350</v>
          </cell>
          <cell r="C36">
            <v>1500</v>
          </cell>
          <cell r="D36">
            <v>1650</v>
          </cell>
          <cell r="E36">
            <v>0</v>
          </cell>
          <cell r="F36">
            <v>600</v>
          </cell>
          <cell r="G36">
            <v>675</v>
          </cell>
          <cell r="H36">
            <v>5</v>
          </cell>
          <cell r="I36">
            <v>9</v>
          </cell>
          <cell r="J36">
            <v>10</v>
          </cell>
          <cell r="K36">
            <v>13</v>
          </cell>
          <cell r="L36">
            <v>15</v>
          </cell>
          <cell r="M36">
            <v>12</v>
          </cell>
          <cell r="N36">
            <v>11</v>
          </cell>
          <cell r="O36">
            <v>11</v>
          </cell>
          <cell r="P36">
            <v>6</v>
          </cell>
          <cell r="Q36">
            <v>9</v>
          </cell>
          <cell r="R36">
            <v>13</v>
          </cell>
          <cell r="S36">
            <v>15</v>
          </cell>
          <cell r="T36">
            <v>17</v>
          </cell>
          <cell r="U36">
            <v>13</v>
          </cell>
          <cell r="V36">
            <v>12</v>
          </cell>
          <cell r="W36">
            <v>12</v>
          </cell>
        </row>
        <row r="37">
          <cell r="B37">
            <v>1350</v>
          </cell>
          <cell r="C37">
            <v>1500</v>
          </cell>
          <cell r="D37">
            <v>1650</v>
          </cell>
          <cell r="E37">
            <v>675</v>
          </cell>
          <cell r="F37">
            <v>750</v>
          </cell>
          <cell r="G37">
            <v>825</v>
          </cell>
          <cell r="H37">
            <v>5</v>
          </cell>
          <cell r="I37">
            <v>9</v>
          </cell>
          <cell r="J37">
            <v>10</v>
          </cell>
          <cell r="K37">
            <v>13</v>
          </cell>
          <cell r="L37">
            <v>15</v>
          </cell>
          <cell r="M37">
            <v>12</v>
          </cell>
          <cell r="N37">
            <v>11</v>
          </cell>
          <cell r="O37">
            <v>11</v>
          </cell>
          <cell r="P37">
            <v>6</v>
          </cell>
          <cell r="Q37">
            <v>9</v>
          </cell>
          <cell r="R37">
            <v>13</v>
          </cell>
          <cell r="S37">
            <v>15</v>
          </cell>
          <cell r="T37">
            <v>17</v>
          </cell>
          <cell r="U37">
            <v>13</v>
          </cell>
          <cell r="V37">
            <v>12</v>
          </cell>
          <cell r="W37">
            <v>12</v>
          </cell>
          <cell r="X37">
            <v>52</v>
          </cell>
          <cell r="Y37">
            <v>45</v>
          </cell>
          <cell r="Z37">
            <v>36</v>
          </cell>
          <cell r="AA37">
            <v>35</v>
          </cell>
          <cell r="AB37">
            <v>36</v>
          </cell>
          <cell r="AC37">
            <v>32</v>
          </cell>
          <cell r="AD37">
            <v>26</v>
          </cell>
          <cell r="AE37">
            <v>22</v>
          </cell>
          <cell r="AF37">
            <v>0.8</v>
          </cell>
        </row>
        <row r="38">
          <cell r="B38">
            <v>1350</v>
          </cell>
          <cell r="C38">
            <v>1500</v>
          </cell>
          <cell r="D38">
            <v>1650</v>
          </cell>
          <cell r="E38">
            <v>825</v>
          </cell>
          <cell r="F38">
            <v>900</v>
          </cell>
          <cell r="G38">
            <v>975</v>
          </cell>
          <cell r="H38">
            <v>5</v>
          </cell>
          <cell r="I38">
            <v>8</v>
          </cell>
          <cell r="J38">
            <v>9</v>
          </cell>
          <cell r="K38">
            <v>12</v>
          </cell>
          <cell r="L38">
            <v>13</v>
          </cell>
          <cell r="M38">
            <v>11</v>
          </cell>
          <cell r="N38">
            <v>10</v>
          </cell>
          <cell r="O38">
            <v>10</v>
          </cell>
          <cell r="P38">
            <v>6</v>
          </cell>
          <cell r="Q38">
            <v>8</v>
          </cell>
          <cell r="R38">
            <v>12</v>
          </cell>
          <cell r="S38">
            <v>14</v>
          </cell>
          <cell r="T38">
            <v>16</v>
          </cell>
          <cell r="U38">
            <v>12</v>
          </cell>
          <cell r="V38">
            <v>11</v>
          </cell>
          <cell r="W38">
            <v>11</v>
          </cell>
        </row>
        <row r="39">
          <cell r="B39">
            <v>1350</v>
          </cell>
          <cell r="C39">
            <v>1500</v>
          </cell>
          <cell r="D39">
            <v>1650</v>
          </cell>
          <cell r="E39">
            <v>975</v>
          </cell>
          <cell r="F39">
            <v>1050</v>
          </cell>
          <cell r="G39">
            <v>1125</v>
          </cell>
          <cell r="H39">
            <v>5</v>
          </cell>
          <cell r="I39">
            <v>8</v>
          </cell>
          <cell r="J39">
            <v>9</v>
          </cell>
          <cell r="K39">
            <v>11</v>
          </cell>
          <cell r="L39">
            <v>12</v>
          </cell>
          <cell r="M39">
            <v>11</v>
          </cell>
          <cell r="N39">
            <v>10</v>
          </cell>
          <cell r="O39">
            <v>10</v>
          </cell>
          <cell r="P39">
            <v>6</v>
          </cell>
          <cell r="Q39">
            <v>8</v>
          </cell>
          <cell r="R39">
            <v>12</v>
          </cell>
          <cell r="S39">
            <v>13</v>
          </cell>
          <cell r="T39">
            <v>15</v>
          </cell>
          <cell r="U39">
            <v>12</v>
          </cell>
          <cell r="V39">
            <v>11</v>
          </cell>
          <cell r="W39">
            <v>11</v>
          </cell>
        </row>
        <row r="40">
          <cell r="B40">
            <v>1350</v>
          </cell>
          <cell r="C40">
            <v>1500</v>
          </cell>
          <cell r="D40">
            <v>1650</v>
          </cell>
          <cell r="E40">
            <v>1125</v>
          </cell>
          <cell r="F40">
            <v>1200</v>
          </cell>
          <cell r="G40">
            <v>1350</v>
          </cell>
          <cell r="H40">
            <v>5</v>
          </cell>
          <cell r="I40">
            <v>7</v>
          </cell>
          <cell r="J40">
            <v>8</v>
          </cell>
          <cell r="K40">
            <v>9</v>
          </cell>
          <cell r="L40">
            <v>10</v>
          </cell>
          <cell r="M40">
            <v>10</v>
          </cell>
          <cell r="N40">
            <v>9</v>
          </cell>
          <cell r="O40">
            <v>9</v>
          </cell>
          <cell r="P40">
            <v>6</v>
          </cell>
          <cell r="Q40">
            <v>7</v>
          </cell>
          <cell r="R40">
            <v>11</v>
          </cell>
          <cell r="S40">
            <v>12</v>
          </cell>
          <cell r="T40">
            <v>13</v>
          </cell>
          <cell r="U40">
            <v>11</v>
          </cell>
          <cell r="V40">
            <v>10</v>
          </cell>
          <cell r="W40">
            <v>10</v>
          </cell>
          <cell r="X40">
            <v>53</v>
          </cell>
          <cell r="Y40">
            <v>45</v>
          </cell>
          <cell r="Z40">
            <v>36</v>
          </cell>
          <cell r="AA40">
            <v>35</v>
          </cell>
          <cell r="AB40">
            <v>36</v>
          </cell>
          <cell r="AC40">
            <v>32</v>
          </cell>
          <cell r="AD40">
            <v>26</v>
          </cell>
          <cell r="AE40">
            <v>22</v>
          </cell>
          <cell r="AF40">
            <v>0.7</v>
          </cell>
        </row>
        <row r="41">
          <cell r="B41">
            <v>1350</v>
          </cell>
          <cell r="C41">
            <v>1500</v>
          </cell>
          <cell r="D41">
            <v>1650</v>
          </cell>
          <cell r="E41">
            <v>1350</v>
          </cell>
          <cell r="F41">
            <v>1500</v>
          </cell>
          <cell r="G41">
            <v>9999</v>
          </cell>
          <cell r="H41">
            <v>5</v>
          </cell>
          <cell r="I41">
            <v>7</v>
          </cell>
          <cell r="J41">
            <v>8</v>
          </cell>
          <cell r="K41">
            <v>9</v>
          </cell>
          <cell r="L41">
            <v>10</v>
          </cell>
          <cell r="M41">
            <v>10</v>
          </cell>
          <cell r="N41">
            <v>9</v>
          </cell>
          <cell r="O41">
            <v>9</v>
          </cell>
          <cell r="P41">
            <v>6</v>
          </cell>
          <cell r="Q41">
            <v>7</v>
          </cell>
          <cell r="R41">
            <v>11</v>
          </cell>
          <cell r="S41">
            <v>12</v>
          </cell>
          <cell r="T41">
            <v>13</v>
          </cell>
          <cell r="U41">
            <v>11</v>
          </cell>
          <cell r="V41">
            <v>10</v>
          </cell>
          <cell r="W41">
            <v>10</v>
          </cell>
        </row>
        <row r="42">
          <cell r="B42">
            <v>1650</v>
          </cell>
          <cell r="C42">
            <v>1800</v>
          </cell>
          <cell r="D42">
            <v>1950</v>
          </cell>
          <cell r="E42">
            <v>0</v>
          </cell>
          <cell r="F42">
            <v>600</v>
          </cell>
          <cell r="G42">
            <v>675</v>
          </cell>
          <cell r="H42">
            <v>5</v>
          </cell>
          <cell r="I42">
            <v>8</v>
          </cell>
          <cell r="J42">
            <v>10</v>
          </cell>
          <cell r="K42">
            <v>11</v>
          </cell>
          <cell r="L42">
            <v>12</v>
          </cell>
          <cell r="M42">
            <v>10</v>
          </cell>
          <cell r="N42">
            <v>9</v>
          </cell>
          <cell r="O42">
            <v>9</v>
          </cell>
          <cell r="P42">
            <v>7</v>
          </cell>
          <cell r="Q42">
            <v>8</v>
          </cell>
          <cell r="R42">
            <v>11</v>
          </cell>
          <cell r="S42">
            <v>12</v>
          </cell>
          <cell r="T42">
            <v>13</v>
          </cell>
          <cell r="U42">
            <v>10</v>
          </cell>
          <cell r="V42">
            <v>11</v>
          </cell>
          <cell r="W42">
            <v>11</v>
          </cell>
        </row>
        <row r="43">
          <cell r="B43">
            <v>1650</v>
          </cell>
          <cell r="C43">
            <v>1800</v>
          </cell>
          <cell r="D43">
            <v>1950</v>
          </cell>
          <cell r="E43">
            <v>675</v>
          </cell>
          <cell r="F43">
            <v>750</v>
          </cell>
          <cell r="G43">
            <v>825</v>
          </cell>
          <cell r="H43">
            <v>5</v>
          </cell>
          <cell r="I43">
            <v>8</v>
          </cell>
          <cell r="J43">
            <v>10</v>
          </cell>
          <cell r="K43">
            <v>11</v>
          </cell>
          <cell r="L43">
            <v>12</v>
          </cell>
          <cell r="M43">
            <v>10</v>
          </cell>
          <cell r="N43">
            <v>9</v>
          </cell>
          <cell r="O43">
            <v>9</v>
          </cell>
          <cell r="P43">
            <v>7</v>
          </cell>
          <cell r="Q43">
            <v>8</v>
          </cell>
          <cell r="R43">
            <v>11</v>
          </cell>
          <cell r="S43">
            <v>12</v>
          </cell>
          <cell r="T43">
            <v>13</v>
          </cell>
          <cell r="U43">
            <v>10</v>
          </cell>
          <cell r="V43">
            <v>11</v>
          </cell>
          <cell r="W43">
            <v>11</v>
          </cell>
        </row>
        <row r="44">
          <cell r="B44">
            <v>1650</v>
          </cell>
          <cell r="C44">
            <v>1800</v>
          </cell>
          <cell r="D44">
            <v>1950</v>
          </cell>
          <cell r="E44">
            <v>825</v>
          </cell>
          <cell r="F44">
            <v>900</v>
          </cell>
          <cell r="G44">
            <v>975</v>
          </cell>
          <cell r="H44">
            <v>5</v>
          </cell>
          <cell r="I44">
            <v>8</v>
          </cell>
          <cell r="J44">
            <v>10</v>
          </cell>
          <cell r="K44">
            <v>11</v>
          </cell>
          <cell r="L44">
            <v>12</v>
          </cell>
          <cell r="M44">
            <v>10</v>
          </cell>
          <cell r="N44">
            <v>9</v>
          </cell>
          <cell r="O44">
            <v>9</v>
          </cell>
          <cell r="P44">
            <v>7</v>
          </cell>
          <cell r="Q44">
            <v>8</v>
          </cell>
          <cell r="R44">
            <v>11</v>
          </cell>
          <cell r="S44">
            <v>12</v>
          </cell>
          <cell r="T44">
            <v>13</v>
          </cell>
          <cell r="U44">
            <v>10</v>
          </cell>
          <cell r="V44">
            <v>11</v>
          </cell>
          <cell r="W44">
            <v>11</v>
          </cell>
        </row>
        <row r="45">
          <cell r="B45">
            <v>1650</v>
          </cell>
          <cell r="C45">
            <v>1800</v>
          </cell>
          <cell r="D45">
            <v>1950</v>
          </cell>
          <cell r="E45">
            <v>975</v>
          </cell>
          <cell r="F45">
            <v>1050</v>
          </cell>
          <cell r="G45">
            <v>1125</v>
          </cell>
          <cell r="H45">
            <v>5</v>
          </cell>
          <cell r="I45">
            <v>8</v>
          </cell>
          <cell r="J45">
            <v>10</v>
          </cell>
          <cell r="K45">
            <v>11</v>
          </cell>
          <cell r="L45">
            <v>12</v>
          </cell>
          <cell r="M45">
            <v>10</v>
          </cell>
          <cell r="N45">
            <v>9</v>
          </cell>
          <cell r="O45">
            <v>9</v>
          </cell>
          <cell r="P45">
            <v>7</v>
          </cell>
          <cell r="Q45">
            <v>8</v>
          </cell>
          <cell r="R45">
            <v>11</v>
          </cell>
          <cell r="S45">
            <v>12</v>
          </cell>
          <cell r="T45">
            <v>13</v>
          </cell>
          <cell r="U45">
            <v>10</v>
          </cell>
          <cell r="V45">
            <v>11</v>
          </cell>
          <cell r="W45">
            <v>11</v>
          </cell>
        </row>
        <row r="46">
          <cell r="B46">
            <v>1650</v>
          </cell>
          <cell r="C46">
            <v>1800</v>
          </cell>
          <cell r="D46">
            <v>1950</v>
          </cell>
          <cell r="E46">
            <v>1125</v>
          </cell>
          <cell r="F46">
            <v>1200</v>
          </cell>
          <cell r="G46">
            <v>1350</v>
          </cell>
          <cell r="H46">
            <v>5</v>
          </cell>
          <cell r="I46">
            <v>8</v>
          </cell>
          <cell r="J46">
            <v>9</v>
          </cell>
          <cell r="K46">
            <v>10</v>
          </cell>
          <cell r="L46">
            <v>11</v>
          </cell>
          <cell r="M46">
            <v>9</v>
          </cell>
          <cell r="N46">
            <v>8</v>
          </cell>
          <cell r="O46">
            <v>8</v>
          </cell>
          <cell r="P46">
            <v>7</v>
          </cell>
          <cell r="Q46">
            <v>8</v>
          </cell>
          <cell r="R46">
            <v>10</v>
          </cell>
          <cell r="S46">
            <v>11</v>
          </cell>
          <cell r="T46">
            <v>12</v>
          </cell>
          <cell r="U46">
            <v>9</v>
          </cell>
          <cell r="V46">
            <v>9</v>
          </cell>
          <cell r="W46">
            <v>9</v>
          </cell>
        </row>
        <row r="47">
          <cell r="B47">
            <v>1650</v>
          </cell>
          <cell r="C47">
            <v>1800</v>
          </cell>
          <cell r="D47">
            <v>1950</v>
          </cell>
          <cell r="E47">
            <v>1350</v>
          </cell>
          <cell r="F47">
            <v>1500</v>
          </cell>
          <cell r="G47">
            <v>1650</v>
          </cell>
          <cell r="H47">
            <v>5</v>
          </cell>
          <cell r="I47">
            <v>7</v>
          </cell>
          <cell r="J47">
            <v>8</v>
          </cell>
          <cell r="K47">
            <v>9</v>
          </cell>
          <cell r="L47">
            <v>9</v>
          </cell>
          <cell r="M47">
            <v>8</v>
          </cell>
          <cell r="N47">
            <v>7</v>
          </cell>
          <cell r="O47">
            <v>7</v>
          </cell>
          <cell r="P47">
            <v>7</v>
          </cell>
          <cell r="Q47">
            <v>7</v>
          </cell>
          <cell r="R47">
            <v>9</v>
          </cell>
          <cell r="S47">
            <v>10</v>
          </cell>
          <cell r="T47">
            <v>10</v>
          </cell>
          <cell r="U47">
            <v>8</v>
          </cell>
          <cell r="V47">
            <v>7</v>
          </cell>
          <cell r="W47">
            <v>7</v>
          </cell>
        </row>
        <row r="48">
          <cell r="B48">
            <v>1650</v>
          </cell>
          <cell r="C48">
            <v>1800</v>
          </cell>
          <cell r="D48">
            <v>1950</v>
          </cell>
          <cell r="E48">
            <v>1650</v>
          </cell>
          <cell r="F48">
            <v>1800</v>
          </cell>
          <cell r="G48">
            <v>9999</v>
          </cell>
          <cell r="H48">
            <v>5</v>
          </cell>
          <cell r="I48">
            <v>7</v>
          </cell>
          <cell r="J48">
            <v>8</v>
          </cell>
          <cell r="K48">
            <v>9</v>
          </cell>
          <cell r="L48">
            <v>9</v>
          </cell>
          <cell r="M48">
            <v>8</v>
          </cell>
          <cell r="N48">
            <v>7</v>
          </cell>
          <cell r="O48">
            <v>7</v>
          </cell>
          <cell r="P48">
            <v>7</v>
          </cell>
          <cell r="Q48">
            <v>7</v>
          </cell>
          <cell r="R48">
            <v>9</v>
          </cell>
          <cell r="S48">
            <v>10</v>
          </cell>
          <cell r="T48">
            <v>10</v>
          </cell>
          <cell r="U48">
            <v>8</v>
          </cell>
          <cell r="V48">
            <v>7</v>
          </cell>
          <cell r="W48">
            <v>7</v>
          </cell>
        </row>
        <row r="49">
          <cell r="B49">
            <v>1950</v>
          </cell>
          <cell r="C49">
            <v>2100</v>
          </cell>
          <cell r="D49">
            <v>9999</v>
          </cell>
          <cell r="E49">
            <v>0</v>
          </cell>
          <cell r="F49">
            <v>600</v>
          </cell>
          <cell r="G49">
            <v>675</v>
          </cell>
          <cell r="H49">
            <v>5</v>
          </cell>
          <cell r="I49">
            <v>8</v>
          </cell>
          <cell r="J49">
            <v>10</v>
          </cell>
          <cell r="K49">
            <v>11</v>
          </cell>
          <cell r="L49">
            <v>12</v>
          </cell>
          <cell r="M49">
            <v>10</v>
          </cell>
          <cell r="N49">
            <v>9</v>
          </cell>
          <cell r="O49">
            <v>9</v>
          </cell>
          <cell r="P49">
            <v>7</v>
          </cell>
          <cell r="Q49">
            <v>8</v>
          </cell>
          <cell r="R49">
            <v>11</v>
          </cell>
          <cell r="S49">
            <v>12</v>
          </cell>
          <cell r="T49">
            <v>13</v>
          </cell>
          <cell r="U49">
            <v>10</v>
          </cell>
          <cell r="V49">
            <v>11</v>
          </cell>
          <cell r="W49">
            <v>11</v>
          </cell>
        </row>
        <row r="50">
          <cell r="B50">
            <v>1950</v>
          </cell>
          <cell r="C50">
            <v>2100</v>
          </cell>
          <cell r="D50">
            <v>9999</v>
          </cell>
          <cell r="E50">
            <v>675</v>
          </cell>
          <cell r="F50">
            <v>750</v>
          </cell>
          <cell r="G50">
            <v>825</v>
          </cell>
          <cell r="H50">
            <v>5</v>
          </cell>
          <cell r="I50">
            <v>8</v>
          </cell>
          <cell r="J50">
            <v>10</v>
          </cell>
          <cell r="K50">
            <v>11</v>
          </cell>
          <cell r="L50">
            <v>12</v>
          </cell>
          <cell r="M50">
            <v>10</v>
          </cell>
          <cell r="N50">
            <v>9</v>
          </cell>
          <cell r="O50">
            <v>9</v>
          </cell>
          <cell r="P50">
            <v>7</v>
          </cell>
          <cell r="Q50">
            <v>8</v>
          </cell>
          <cell r="R50">
            <v>11</v>
          </cell>
          <cell r="S50">
            <v>12</v>
          </cell>
          <cell r="T50">
            <v>13</v>
          </cell>
          <cell r="U50">
            <v>10</v>
          </cell>
          <cell r="V50">
            <v>11</v>
          </cell>
          <cell r="W50">
            <v>11</v>
          </cell>
        </row>
        <row r="51">
          <cell r="B51">
            <v>1950</v>
          </cell>
          <cell r="C51">
            <v>2100</v>
          </cell>
          <cell r="D51">
            <v>9999</v>
          </cell>
          <cell r="E51">
            <v>825</v>
          </cell>
          <cell r="F51">
            <v>900</v>
          </cell>
          <cell r="G51">
            <v>975</v>
          </cell>
          <cell r="H51">
            <v>5</v>
          </cell>
          <cell r="I51">
            <v>8</v>
          </cell>
          <cell r="J51">
            <v>10</v>
          </cell>
          <cell r="K51">
            <v>11</v>
          </cell>
          <cell r="L51">
            <v>12</v>
          </cell>
          <cell r="M51">
            <v>10</v>
          </cell>
          <cell r="N51">
            <v>9</v>
          </cell>
          <cell r="O51">
            <v>9</v>
          </cell>
          <cell r="P51">
            <v>7</v>
          </cell>
          <cell r="Q51">
            <v>8</v>
          </cell>
          <cell r="R51">
            <v>11</v>
          </cell>
          <cell r="S51">
            <v>12</v>
          </cell>
          <cell r="T51">
            <v>13</v>
          </cell>
          <cell r="U51">
            <v>10</v>
          </cell>
          <cell r="V51">
            <v>11</v>
          </cell>
          <cell r="W51">
            <v>11</v>
          </cell>
          <cell r="X51">
            <v>54</v>
          </cell>
          <cell r="Y51">
            <v>45</v>
          </cell>
          <cell r="Z51">
            <v>38</v>
          </cell>
          <cell r="AA51">
            <v>38</v>
          </cell>
          <cell r="AB51">
            <v>37</v>
          </cell>
          <cell r="AC51">
            <v>33</v>
          </cell>
          <cell r="AD51">
            <v>26</v>
          </cell>
          <cell r="AE51">
            <v>22</v>
          </cell>
          <cell r="AF51">
            <v>0.8</v>
          </cell>
        </row>
        <row r="52">
          <cell r="B52">
            <v>1950</v>
          </cell>
          <cell r="C52">
            <v>2100</v>
          </cell>
          <cell r="D52">
            <v>9999</v>
          </cell>
          <cell r="E52">
            <v>975</v>
          </cell>
          <cell r="F52">
            <v>1050</v>
          </cell>
          <cell r="G52">
            <v>1125</v>
          </cell>
          <cell r="H52">
            <v>5</v>
          </cell>
          <cell r="I52">
            <v>8</v>
          </cell>
          <cell r="J52">
            <v>10</v>
          </cell>
          <cell r="K52">
            <v>11</v>
          </cell>
          <cell r="L52">
            <v>12</v>
          </cell>
          <cell r="M52">
            <v>10</v>
          </cell>
          <cell r="N52">
            <v>9</v>
          </cell>
          <cell r="O52">
            <v>9</v>
          </cell>
          <cell r="P52">
            <v>7</v>
          </cell>
          <cell r="Q52">
            <v>8</v>
          </cell>
          <cell r="R52">
            <v>11</v>
          </cell>
          <cell r="S52">
            <v>12</v>
          </cell>
          <cell r="T52">
            <v>13</v>
          </cell>
          <cell r="U52">
            <v>10</v>
          </cell>
          <cell r="V52">
            <v>11</v>
          </cell>
          <cell r="W52">
            <v>11</v>
          </cell>
        </row>
        <row r="53">
          <cell r="B53">
            <v>1950</v>
          </cell>
          <cell r="C53">
            <v>2100</v>
          </cell>
          <cell r="D53">
            <v>9999</v>
          </cell>
          <cell r="E53">
            <v>1125</v>
          </cell>
          <cell r="F53">
            <v>1200</v>
          </cell>
          <cell r="G53">
            <v>1350</v>
          </cell>
          <cell r="H53">
            <v>5</v>
          </cell>
          <cell r="I53">
            <v>7</v>
          </cell>
          <cell r="J53">
            <v>8</v>
          </cell>
          <cell r="K53">
            <v>9</v>
          </cell>
          <cell r="L53">
            <v>9</v>
          </cell>
          <cell r="M53">
            <v>8</v>
          </cell>
          <cell r="N53">
            <v>7</v>
          </cell>
          <cell r="O53">
            <v>7</v>
          </cell>
          <cell r="P53">
            <v>7</v>
          </cell>
          <cell r="Q53">
            <v>7</v>
          </cell>
          <cell r="R53">
            <v>9</v>
          </cell>
          <cell r="S53">
            <v>10</v>
          </cell>
          <cell r="T53">
            <v>10</v>
          </cell>
          <cell r="U53">
            <v>8</v>
          </cell>
          <cell r="V53">
            <v>7</v>
          </cell>
          <cell r="W53">
            <v>7</v>
          </cell>
          <cell r="X53">
            <v>55</v>
          </cell>
          <cell r="Y53">
            <v>47</v>
          </cell>
          <cell r="Z53">
            <v>38</v>
          </cell>
          <cell r="AA53">
            <v>38</v>
          </cell>
          <cell r="AB53">
            <v>39</v>
          </cell>
          <cell r="AC53">
            <v>35</v>
          </cell>
          <cell r="AD53">
            <v>28</v>
          </cell>
          <cell r="AE53">
            <v>22</v>
          </cell>
          <cell r="AF53">
            <v>0.7</v>
          </cell>
        </row>
        <row r="54">
          <cell r="B54">
            <v>1950</v>
          </cell>
          <cell r="C54">
            <v>2100</v>
          </cell>
          <cell r="D54">
            <v>9999</v>
          </cell>
          <cell r="E54">
            <v>1350</v>
          </cell>
          <cell r="F54">
            <v>1500</v>
          </cell>
          <cell r="G54">
            <v>1650</v>
          </cell>
          <cell r="H54">
            <v>5</v>
          </cell>
          <cell r="I54">
            <v>7</v>
          </cell>
          <cell r="J54">
            <v>8</v>
          </cell>
          <cell r="K54">
            <v>9</v>
          </cell>
          <cell r="L54">
            <v>9</v>
          </cell>
          <cell r="M54">
            <v>8</v>
          </cell>
          <cell r="N54">
            <v>7</v>
          </cell>
          <cell r="O54">
            <v>7</v>
          </cell>
          <cell r="P54">
            <v>7</v>
          </cell>
          <cell r="Q54">
            <v>7</v>
          </cell>
          <cell r="R54">
            <v>9</v>
          </cell>
          <cell r="S54">
            <v>10</v>
          </cell>
          <cell r="T54">
            <v>10</v>
          </cell>
          <cell r="U54">
            <v>8</v>
          </cell>
          <cell r="V54">
            <v>7</v>
          </cell>
          <cell r="W54">
            <v>7</v>
          </cell>
        </row>
        <row r="55">
          <cell r="B55">
            <v>1950</v>
          </cell>
          <cell r="C55">
            <v>2100</v>
          </cell>
          <cell r="D55">
            <v>9999</v>
          </cell>
          <cell r="E55">
            <v>1650</v>
          </cell>
          <cell r="F55">
            <v>1800</v>
          </cell>
          <cell r="G55">
            <v>9999</v>
          </cell>
          <cell r="H55">
            <v>5</v>
          </cell>
          <cell r="I55">
            <v>7</v>
          </cell>
          <cell r="J55">
            <v>8</v>
          </cell>
          <cell r="K55">
            <v>9</v>
          </cell>
          <cell r="L55">
            <v>9</v>
          </cell>
          <cell r="M55">
            <v>8</v>
          </cell>
          <cell r="N55">
            <v>7</v>
          </cell>
          <cell r="O55">
            <v>7</v>
          </cell>
          <cell r="P55">
            <v>7</v>
          </cell>
          <cell r="Q55">
            <v>7</v>
          </cell>
          <cell r="R55">
            <v>9</v>
          </cell>
          <cell r="S55">
            <v>10</v>
          </cell>
          <cell r="T55">
            <v>10</v>
          </cell>
          <cell r="U55">
            <v>8</v>
          </cell>
          <cell r="V55">
            <v>7</v>
          </cell>
          <cell r="W55">
            <v>7</v>
          </cell>
        </row>
        <row r="59">
          <cell r="B59" t="str">
            <v>風速x2の係数</v>
          </cell>
          <cell r="X59">
            <v>18</v>
          </cell>
          <cell r="Y59">
            <v>19</v>
          </cell>
          <cell r="Z59">
            <v>19</v>
          </cell>
          <cell r="AA59">
            <v>17</v>
          </cell>
          <cell r="AB59">
            <v>17</v>
          </cell>
          <cell r="AC59">
            <v>21</v>
          </cell>
          <cell r="AD59">
            <v>23</v>
          </cell>
          <cell r="AE59">
            <v>23</v>
          </cell>
        </row>
        <row r="60">
          <cell r="B60" t="str">
            <v>ガイドベン付き</v>
          </cell>
          <cell r="X60">
            <v>5</v>
          </cell>
          <cell r="Y60">
            <v>5</v>
          </cell>
          <cell r="Z60">
            <v>0</v>
          </cell>
          <cell r="AA60">
            <v>0</v>
          </cell>
          <cell r="AB60">
            <v>0</v>
          </cell>
          <cell r="AC60">
            <v>0</v>
          </cell>
          <cell r="AD60">
            <v>0</v>
          </cell>
          <cell r="AE60">
            <v>0</v>
          </cell>
          <cell r="AF60">
            <v>-0.2</v>
          </cell>
        </row>
      </sheetData>
      <sheetData sheetId="56">
        <row r="4">
          <cell r="B4" t="str">
            <v>ACN</v>
          </cell>
          <cell r="C4">
            <v>150</v>
          </cell>
          <cell r="D4">
            <v>150</v>
          </cell>
          <cell r="F4">
            <v>350</v>
          </cell>
          <cell r="G4">
            <v>350</v>
          </cell>
          <cell r="H4">
            <v>300</v>
          </cell>
          <cell r="I4">
            <v>14</v>
          </cell>
          <cell r="J4">
            <v>18</v>
          </cell>
          <cell r="K4">
            <v>17</v>
          </cell>
          <cell r="L4">
            <v>23</v>
          </cell>
          <cell r="M4">
            <v>18</v>
          </cell>
          <cell r="N4">
            <v>14</v>
          </cell>
          <cell r="O4">
            <v>13</v>
          </cell>
          <cell r="P4">
            <v>13</v>
          </cell>
        </row>
        <row r="5">
          <cell r="C5">
            <v>200</v>
          </cell>
          <cell r="D5">
            <v>200</v>
          </cell>
          <cell r="F5">
            <v>400</v>
          </cell>
          <cell r="G5">
            <v>400</v>
          </cell>
          <cell r="H5">
            <v>300</v>
          </cell>
          <cell r="I5">
            <v>14</v>
          </cell>
          <cell r="J5">
            <v>18</v>
          </cell>
          <cell r="K5">
            <v>17</v>
          </cell>
          <cell r="L5">
            <v>21</v>
          </cell>
          <cell r="M5">
            <v>17</v>
          </cell>
          <cell r="N5">
            <v>13</v>
          </cell>
          <cell r="O5">
            <v>12</v>
          </cell>
          <cell r="P5">
            <v>12</v>
          </cell>
        </row>
        <row r="6">
          <cell r="C6">
            <v>250</v>
          </cell>
          <cell r="D6">
            <v>250</v>
          </cell>
          <cell r="F6">
            <v>450</v>
          </cell>
          <cell r="G6">
            <v>450</v>
          </cell>
          <cell r="H6">
            <v>350</v>
          </cell>
          <cell r="I6">
            <v>15</v>
          </cell>
          <cell r="J6">
            <v>19</v>
          </cell>
          <cell r="K6">
            <v>17</v>
          </cell>
          <cell r="L6">
            <v>21</v>
          </cell>
          <cell r="M6">
            <v>16</v>
          </cell>
          <cell r="N6">
            <v>13</v>
          </cell>
          <cell r="O6">
            <v>12</v>
          </cell>
          <cell r="P6">
            <v>12</v>
          </cell>
        </row>
        <row r="7">
          <cell r="C7">
            <v>300</v>
          </cell>
          <cell r="D7">
            <v>300</v>
          </cell>
          <cell r="F7">
            <v>500</v>
          </cell>
          <cell r="G7">
            <v>500</v>
          </cell>
          <cell r="H7">
            <v>400</v>
          </cell>
          <cell r="I7">
            <v>16</v>
          </cell>
          <cell r="J7">
            <v>18</v>
          </cell>
          <cell r="K7">
            <v>19</v>
          </cell>
          <cell r="L7">
            <v>25</v>
          </cell>
          <cell r="M7">
            <v>18</v>
          </cell>
          <cell r="N7">
            <v>14</v>
          </cell>
          <cell r="O7">
            <v>13</v>
          </cell>
          <cell r="P7">
            <v>13</v>
          </cell>
        </row>
        <row r="8">
          <cell r="C8">
            <v>350</v>
          </cell>
          <cell r="D8">
            <v>350</v>
          </cell>
          <cell r="F8">
            <v>550</v>
          </cell>
          <cell r="G8">
            <v>550</v>
          </cell>
          <cell r="H8">
            <v>400</v>
          </cell>
          <cell r="I8">
            <v>18</v>
          </cell>
          <cell r="J8">
            <v>20</v>
          </cell>
          <cell r="K8">
            <v>22</v>
          </cell>
          <cell r="L8">
            <v>27</v>
          </cell>
          <cell r="M8">
            <v>21</v>
          </cell>
          <cell r="N8">
            <v>17</v>
          </cell>
          <cell r="O8">
            <v>16</v>
          </cell>
          <cell r="P8">
            <v>16</v>
          </cell>
        </row>
        <row r="9">
          <cell r="B9" t="str">
            <v>ECS</v>
          </cell>
          <cell r="C9">
            <v>150</v>
          </cell>
          <cell r="D9">
            <v>150</v>
          </cell>
          <cell r="F9">
            <v>225</v>
          </cell>
          <cell r="G9">
            <v>225</v>
          </cell>
          <cell r="H9">
            <v>225</v>
          </cell>
          <cell r="I9">
            <v>13</v>
          </cell>
          <cell r="J9">
            <v>14</v>
          </cell>
          <cell r="K9">
            <v>12</v>
          </cell>
          <cell r="L9">
            <v>15</v>
          </cell>
          <cell r="M9">
            <v>14</v>
          </cell>
          <cell r="N9">
            <v>10</v>
          </cell>
          <cell r="O9">
            <v>9</v>
          </cell>
          <cell r="P9">
            <v>9</v>
          </cell>
        </row>
        <row r="10">
          <cell r="C10">
            <v>200</v>
          </cell>
          <cell r="D10">
            <v>200</v>
          </cell>
          <cell r="F10">
            <v>275</v>
          </cell>
          <cell r="G10">
            <v>275</v>
          </cell>
          <cell r="H10">
            <v>275</v>
          </cell>
          <cell r="I10">
            <v>13</v>
          </cell>
          <cell r="J10">
            <v>15</v>
          </cell>
          <cell r="K10">
            <v>12</v>
          </cell>
          <cell r="L10">
            <v>15</v>
          </cell>
          <cell r="M10">
            <v>13</v>
          </cell>
          <cell r="N10">
            <v>9</v>
          </cell>
          <cell r="O10">
            <v>8</v>
          </cell>
          <cell r="P10">
            <v>8</v>
          </cell>
        </row>
        <row r="11">
          <cell r="C11">
            <v>250</v>
          </cell>
          <cell r="D11">
            <v>250</v>
          </cell>
          <cell r="F11">
            <v>325</v>
          </cell>
          <cell r="G11">
            <v>325</v>
          </cell>
          <cell r="H11">
            <v>325</v>
          </cell>
          <cell r="I11">
            <v>14</v>
          </cell>
          <cell r="J11">
            <v>16</v>
          </cell>
          <cell r="K11">
            <v>13</v>
          </cell>
          <cell r="L11">
            <v>15</v>
          </cell>
          <cell r="M11">
            <v>13</v>
          </cell>
          <cell r="N11">
            <v>9</v>
          </cell>
          <cell r="O11">
            <v>8</v>
          </cell>
          <cell r="P11">
            <v>8</v>
          </cell>
        </row>
        <row r="12">
          <cell r="C12">
            <v>300</v>
          </cell>
          <cell r="D12">
            <v>300</v>
          </cell>
          <cell r="F12">
            <v>375</v>
          </cell>
          <cell r="G12">
            <v>375</v>
          </cell>
          <cell r="H12">
            <v>350</v>
          </cell>
          <cell r="I12">
            <v>15</v>
          </cell>
          <cell r="J12">
            <v>16</v>
          </cell>
          <cell r="K12">
            <v>13</v>
          </cell>
          <cell r="L12">
            <v>16</v>
          </cell>
          <cell r="M12">
            <v>13</v>
          </cell>
          <cell r="N12">
            <v>10</v>
          </cell>
          <cell r="O12">
            <v>9</v>
          </cell>
          <cell r="P12">
            <v>8</v>
          </cell>
        </row>
        <row r="17">
          <cell r="B17" t="str">
            <v>ACN</v>
          </cell>
          <cell r="C17">
            <v>150</v>
          </cell>
          <cell r="D17">
            <v>150</v>
          </cell>
          <cell r="F17">
            <v>350</v>
          </cell>
          <cell r="G17">
            <v>350</v>
          </cell>
          <cell r="H17">
            <v>300</v>
          </cell>
          <cell r="I17">
            <v>47</v>
          </cell>
          <cell r="J17">
            <v>38</v>
          </cell>
          <cell r="K17">
            <v>28</v>
          </cell>
          <cell r="L17">
            <v>24</v>
          </cell>
          <cell r="M17">
            <v>20</v>
          </cell>
          <cell r="N17">
            <v>12</v>
          </cell>
          <cell r="O17">
            <v>9</v>
          </cell>
          <cell r="P17">
            <v>6</v>
          </cell>
          <cell r="Q17">
            <v>15</v>
          </cell>
          <cell r="R17">
            <v>18</v>
          </cell>
          <cell r="S17">
            <v>20</v>
          </cell>
          <cell r="T17">
            <v>20</v>
          </cell>
          <cell r="U17">
            <v>20</v>
          </cell>
          <cell r="V17">
            <v>22</v>
          </cell>
          <cell r="W17">
            <v>22</v>
          </cell>
          <cell r="X17">
            <v>19</v>
          </cell>
          <cell r="Y17">
            <v>2.2000000000000002</v>
          </cell>
        </row>
        <row r="18">
          <cell r="C18">
            <v>200</v>
          </cell>
          <cell r="D18">
            <v>200</v>
          </cell>
          <cell r="F18">
            <v>400</v>
          </cell>
          <cell r="G18">
            <v>400</v>
          </cell>
          <cell r="H18">
            <v>300</v>
          </cell>
          <cell r="I18">
            <v>52</v>
          </cell>
          <cell r="J18">
            <v>43</v>
          </cell>
          <cell r="K18">
            <v>35</v>
          </cell>
          <cell r="L18">
            <v>31</v>
          </cell>
          <cell r="M18">
            <v>24</v>
          </cell>
          <cell r="N18">
            <v>17</v>
          </cell>
          <cell r="O18">
            <v>14</v>
          </cell>
          <cell r="P18">
            <v>10</v>
          </cell>
          <cell r="Q18">
            <v>16</v>
          </cell>
          <cell r="R18">
            <v>18</v>
          </cell>
          <cell r="S18">
            <v>20</v>
          </cell>
          <cell r="T18">
            <v>20</v>
          </cell>
          <cell r="U18">
            <v>20</v>
          </cell>
          <cell r="V18">
            <v>22</v>
          </cell>
          <cell r="W18">
            <v>22</v>
          </cell>
          <cell r="X18">
            <v>19</v>
          </cell>
          <cell r="Y18">
            <v>2.2000000000000002</v>
          </cell>
        </row>
        <row r="19">
          <cell r="C19">
            <v>250</v>
          </cell>
          <cell r="D19">
            <v>250</v>
          </cell>
          <cell r="F19">
            <v>450</v>
          </cell>
          <cell r="G19">
            <v>450</v>
          </cell>
          <cell r="H19">
            <v>350</v>
          </cell>
          <cell r="I19">
            <v>54</v>
          </cell>
          <cell r="J19">
            <v>46</v>
          </cell>
          <cell r="K19">
            <v>37</v>
          </cell>
          <cell r="L19">
            <v>32</v>
          </cell>
          <cell r="M19">
            <v>25</v>
          </cell>
          <cell r="N19">
            <v>18</v>
          </cell>
          <cell r="O19">
            <v>15</v>
          </cell>
          <cell r="P19">
            <v>12</v>
          </cell>
          <cell r="Q19">
            <v>16</v>
          </cell>
          <cell r="R19">
            <v>18</v>
          </cell>
          <cell r="S19">
            <v>20</v>
          </cell>
          <cell r="T19">
            <v>20</v>
          </cell>
          <cell r="U19">
            <v>20</v>
          </cell>
          <cell r="V19">
            <v>22</v>
          </cell>
          <cell r="W19">
            <v>22</v>
          </cell>
          <cell r="X19">
            <v>19</v>
          </cell>
          <cell r="Y19">
            <v>2.2000000000000002</v>
          </cell>
        </row>
        <row r="20">
          <cell r="C20">
            <v>300</v>
          </cell>
          <cell r="D20">
            <v>300</v>
          </cell>
          <cell r="F20">
            <v>500</v>
          </cell>
          <cell r="G20">
            <v>500</v>
          </cell>
          <cell r="H20">
            <v>400</v>
          </cell>
          <cell r="I20">
            <v>56</v>
          </cell>
          <cell r="J20">
            <v>48</v>
          </cell>
          <cell r="K20">
            <v>39</v>
          </cell>
          <cell r="L20">
            <v>32</v>
          </cell>
          <cell r="M20">
            <v>26</v>
          </cell>
          <cell r="N20">
            <v>19</v>
          </cell>
          <cell r="O20">
            <v>16</v>
          </cell>
          <cell r="P20">
            <v>14</v>
          </cell>
          <cell r="Q20">
            <v>16</v>
          </cell>
          <cell r="R20">
            <v>18</v>
          </cell>
          <cell r="S20">
            <v>20</v>
          </cell>
          <cell r="T20">
            <v>20</v>
          </cell>
          <cell r="U20">
            <v>20</v>
          </cell>
          <cell r="V20">
            <v>22</v>
          </cell>
          <cell r="W20">
            <v>22</v>
          </cell>
          <cell r="X20">
            <v>19</v>
          </cell>
          <cell r="Y20">
            <v>2.1</v>
          </cell>
        </row>
        <row r="21">
          <cell r="C21">
            <v>350</v>
          </cell>
          <cell r="D21">
            <v>350</v>
          </cell>
          <cell r="F21">
            <v>550</v>
          </cell>
          <cell r="G21">
            <v>550</v>
          </cell>
          <cell r="H21">
            <v>400</v>
          </cell>
          <cell r="I21">
            <v>58</v>
          </cell>
          <cell r="J21">
            <v>50</v>
          </cell>
          <cell r="K21">
            <v>41</v>
          </cell>
          <cell r="L21">
            <v>33</v>
          </cell>
          <cell r="M21">
            <v>27</v>
          </cell>
          <cell r="N21">
            <v>20</v>
          </cell>
          <cell r="O21">
            <v>17</v>
          </cell>
          <cell r="P21">
            <v>15</v>
          </cell>
          <cell r="Q21">
            <v>16</v>
          </cell>
          <cell r="R21">
            <v>18</v>
          </cell>
          <cell r="S21">
            <v>20</v>
          </cell>
          <cell r="T21">
            <v>20</v>
          </cell>
          <cell r="U21">
            <v>20</v>
          </cell>
          <cell r="V21">
            <v>22</v>
          </cell>
          <cell r="W21">
            <v>22</v>
          </cell>
          <cell r="X21">
            <v>19</v>
          </cell>
          <cell r="Y21">
            <v>2.1</v>
          </cell>
        </row>
        <row r="25">
          <cell r="B25" t="str">
            <v>LCN</v>
          </cell>
          <cell r="C25">
            <v>150</v>
          </cell>
          <cell r="D25">
            <v>46</v>
          </cell>
          <cell r="E25">
            <v>1000</v>
          </cell>
          <cell r="F25">
            <v>200</v>
          </cell>
          <cell r="G25">
            <v>1100</v>
          </cell>
          <cell r="H25">
            <v>300</v>
          </cell>
          <cell r="I25">
            <v>14</v>
          </cell>
          <cell r="J25">
            <v>15</v>
          </cell>
          <cell r="K25">
            <v>20</v>
          </cell>
          <cell r="L25">
            <v>21</v>
          </cell>
          <cell r="M25">
            <v>17</v>
          </cell>
          <cell r="N25">
            <v>12</v>
          </cell>
          <cell r="O25">
            <v>12</v>
          </cell>
          <cell r="P25">
            <v>11</v>
          </cell>
        </row>
        <row r="26">
          <cell r="C26">
            <v>150</v>
          </cell>
          <cell r="D26">
            <v>83</v>
          </cell>
          <cell r="E26">
            <v>1000</v>
          </cell>
          <cell r="F26">
            <v>200</v>
          </cell>
          <cell r="G26">
            <v>1100</v>
          </cell>
          <cell r="H26">
            <v>300</v>
          </cell>
          <cell r="I26">
            <v>12</v>
          </cell>
          <cell r="J26">
            <v>13</v>
          </cell>
          <cell r="K26">
            <v>16</v>
          </cell>
          <cell r="L26">
            <v>18</v>
          </cell>
          <cell r="M26">
            <v>14</v>
          </cell>
          <cell r="N26">
            <v>10</v>
          </cell>
          <cell r="O26">
            <v>10</v>
          </cell>
          <cell r="P26">
            <v>9</v>
          </cell>
        </row>
        <row r="27">
          <cell r="C27">
            <v>200</v>
          </cell>
          <cell r="D27">
            <v>46</v>
          </cell>
          <cell r="E27">
            <v>1000</v>
          </cell>
          <cell r="F27">
            <v>300</v>
          </cell>
          <cell r="G27">
            <v>1100</v>
          </cell>
          <cell r="H27">
            <v>300</v>
          </cell>
          <cell r="I27">
            <v>14</v>
          </cell>
          <cell r="J27">
            <v>13</v>
          </cell>
          <cell r="K27">
            <v>19</v>
          </cell>
          <cell r="L27">
            <v>23</v>
          </cell>
          <cell r="M27">
            <v>18</v>
          </cell>
          <cell r="N27">
            <v>13</v>
          </cell>
          <cell r="O27">
            <v>13</v>
          </cell>
          <cell r="P27">
            <v>12</v>
          </cell>
        </row>
        <row r="28">
          <cell r="C28">
            <v>200</v>
          </cell>
          <cell r="D28">
            <v>83</v>
          </cell>
          <cell r="E28">
            <v>1000</v>
          </cell>
          <cell r="F28">
            <v>300</v>
          </cell>
          <cell r="G28">
            <v>1100</v>
          </cell>
          <cell r="H28">
            <v>300</v>
          </cell>
          <cell r="I28">
            <v>11</v>
          </cell>
          <cell r="J28">
            <v>11</v>
          </cell>
          <cell r="K28">
            <v>15</v>
          </cell>
          <cell r="L28">
            <v>18</v>
          </cell>
          <cell r="M28">
            <v>14</v>
          </cell>
          <cell r="N28">
            <v>11</v>
          </cell>
          <cell r="O28">
            <v>11</v>
          </cell>
          <cell r="P28">
            <v>10</v>
          </cell>
        </row>
        <row r="29">
          <cell r="C29">
            <v>250</v>
          </cell>
          <cell r="D29">
            <v>46</v>
          </cell>
          <cell r="E29">
            <v>1000</v>
          </cell>
          <cell r="F29">
            <v>300</v>
          </cell>
          <cell r="G29">
            <v>1100</v>
          </cell>
          <cell r="H29">
            <v>350</v>
          </cell>
          <cell r="I29">
            <v>14</v>
          </cell>
          <cell r="J29">
            <v>13</v>
          </cell>
          <cell r="K29">
            <v>17</v>
          </cell>
          <cell r="L29">
            <v>23</v>
          </cell>
          <cell r="M29">
            <v>19</v>
          </cell>
          <cell r="N29">
            <v>13</v>
          </cell>
          <cell r="O29">
            <v>13</v>
          </cell>
          <cell r="P29">
            <v>12</v>
          </cell>
        </row>
        <row r="30">
          <cell r="C30">
            <v>250</v>
          </cell>
          <cell r="D30">
            <v>83</v>
          </cell>
          <cell r="E30">
            <v>1000</v>
          </cell>
          <cell r="F30">
            <v>300</v>
          </cell>
          <cell r="G30">
            <v>1100</v>
          </cell>
          <cell r="H30">
            <v>350</v>
          </cell>
          <cell r="I30">
            <v>12</v>
          </cell>
          <cell r="J30">
            <v>11</v>
          </cell>
          <cell r="K30">
            <v>15</v>
          </cell>
          <cell r="L30">
            <v>17</v>
          </cell>
          <cell r="M30">
            <v>14</v>
          </cell>
          <cell r="N30">
            <v>11</v>
          </cell>
          <cell r="O30">
            <v>11</v>
          </cell>
          <cell r="P30">
            <v>10</v>
          </cell>
        </row>
        <row r="35">
          <cell r="B35" t="str">
            <v>LCN</v>
          </cell>
          <cell r="C35">
            <v>150</v>
          </cell>
          <cell r="D35">
            <v>46</v>
          </cell>
          <cell r="E35">
            <v>1000</v>
          </cell>
          <cell r="F35">
            <v>200</v>
          </cell>
          <cell r="G35">
            <v>1100</v>
          </cell>
          <cell r="H35">
            <v>300</v>
          </cell>
          <cell r="I35">
            <v>52</v>
          </cell>
          <cell r="J35">
            <v>47</v>
          </cell>
          <cell r="K35">
            <v>39</v>
          </cell>
          <cell r="L35">
            <v>31</v>
          </cell>
          <cell r="M35">
            <v>29</v>
          </cell>
          <cell r="N35">
            <v>23</v>
          </cell>
          <cell r="O35">
            <v>16</v>
          </cell>
          <cell r="P35">
            <v>9</v>
          </cell>
          <cell r="Q35">
            <v>12</v>
          </cell>
          <cell r="R35">
            <v>16</v>
          </cell>
          <cell r="S35">
            <v>18</v>
          </cell>
          <cell r="T35">
            <v>17</v>
          </cell>
          <cell r="U35">
            <v>18</v>
          </cell>
          <cell r="V35">
            <v>18</v>
          </cell>
          <cell r="W35">
            <v>20</v>
          </cell>
          <cell r="X35">
            <v>19</v>
          </cell>
          <cell r="Y35">
            <v>0.8</v>
          </cell>
        </row>
        <row r="36">
          <cell r="C36">
            <v>150</v>
          </cell>
          <cell r="D36">
            <v>83</v>
          </cell>
          <cell r="E36">
            <v>1000</v>
          </cell>
          <cell r="F36">
            <v>200</v>
          </cell>
          <cell r="G36">
            <v>1100</v>
          </cell>
          <cell r="H36">
            <v>300</v>
          </cell>
          <cell r="I36">
            <v>59</v>
          </cell>
          <cell r="J36">
            <v>58</v>
          </cell>
          <cell r="K36">
            <v>47</v>
          </cell>
          <cell r="L36">
            <v>42</v>
          </cell>
          <cell r="M36">
            <v>39</v>
          </cell>
          <cell r="N36">
            <v>34</v>
          </cell>
          <cell r="O36">
            <v>30</v>
          </cell>
          <cell r="P36">
            <v>25</v>
          </cell>
          <cell r="Q36">
            <v>14</v>
          </cell>
          <cell r="R36">
            <v>14</v>
          </cell>
          <cell r="S36">
            <v>16</v>
          </cell>
          <cell r="T36">
            <v>16</v>
          </cell>
          <cell r="U36">
            <v>16</v>
          </cell>
          <cell r="V36">
            <v>17</v>
          </cell>
          <cell r="W36">
            <v>19</v>
          </cell>
          <cell r="X36">
            <v>18</v>
          </cell>
          <cell r="Y36">
            <v>0.6</v>
          </cell>
        </row>
        <row r="37">
          <cell r="C37">
            <v>200</v>
          </cell>
          <cell r="D37">
            <v>46</v>
          </cell>
          <cell r="E37">
            <v>1000</v>
          </cell>
          <cell r="F37">
            <v>300</v>
          </cell>
          <cell r="G37">
            <v>1100</v>
          </cell>
          <cell r="H37">
            <v>300</v>
          </cell>
          <cell r="I37">
            <v>45</v>
          </cell>
          <cell r="J37">
            <v>37</v>
          </cell>
          <cell r="K37">
            <v>33</v>
          </cell>
          <cell r="L37">
            <v>24</v>
          </cell>
          <cell r="M37">
            <v>22</v>
          </cell>
          <cell r="N37">
            <v>15</v>
          </cell>
          <cell r="O37">
            <v>9</v>
          </cell>
          <cell r="P37">
            <v>3</v>
          </cell>
          <cell r="Q37">
            <v>17</v>
          </cell>
          <cell r="R37">
            <v>17</v>
          </cell>
          <cell r="S37">
            <v>16</v>
          </cell>
          <cell r="T37">
            <v>18</v>
          </cell>
          <cell r="U37">
            <v>18</v>
          </cell>
          <cell r="V37">
            <v>20</v>
          </cell>
          <cell r="W37">
            <v>20</v>
          </cell>
          <cell r="X37">
            <v>19</v>
          </cell>
          <cell r="Y37">
            <v>1.3</v>
          </cell>
        </row>
        <row r="38">
          <cell r="C38">
            <v>200</v>
          </cell>
          <cell r="D38">
            <v>83</v>
          </cell>
          <cell r="E38">
            <v>1000</v>
          </cell>
          <cell r="F38">
            <v>300</v>
          </cell>
          <cell r="G38">
            <v>1100</v>
          </cell>
          <cell r="H38">
            <v>300</v>
          </cell>
          <cell r="I38">
            <v>56</v>
          </cell>
          <cell r="J38">
            <v>51</v>
          </cell>
          <cell r="K38">
            <v>42</v>
          </cell>
          <cell r="L38">
            <v>36</v>
          </cell>
          <cell r="M38">
            <v>35</v>
          </cell>
          <cell r="N38">
            <v>29</v>
          </cell>
          <cell r="O38">
            <v>23</v>
          </cell>
          <cell r="P38">
            <v>16</v>
          </cell>
          <cell r="Q38">
            <v>17</v>
          </cell>
          <cell r="R38">
            <v>17</v>
          </cell>
          <cell r="S38">
            <v>17</v>
          </cell>
          <cell r="T38">
            <v>17</v>
          </cell>
          <cell r="U38">
            <v>17</v>
          </cell>
          <cell r="V38">
            <v>19</v>
          </cell>
          <cell r="W38">
            <v>19</v>
          </cell>
          <cell r="X38">
            <v>18</v>
          </cell>
          <cell r="Y38">
            <v>1.2</v>
          </cell>
        </row>
        <row r="39">
          <cell r="C39">
            <v>250</v>
          </cell>
          <cell r="D39">
            <v>46</v>
          </cell>
          <cell r="E39">
            <v>1000</v>
          </cell>
          <cell r="F39">
            <v>300</v>
          </cell>
          <cell r="G39">
            <v>1100</v>
          </cell>
          <cell r="H39">
            <v>350</v>
          </cell>
          <cell r="I39">
            <v>38</v>
          </cell>
          <cell r="J39">
            <v>30</v>
          </cell>
          <cell r="K39">
            <v>28</v>
          </cell>
          <cell r="L39">
            <v>18</v>
          </cell>
          <cell r="M39">
            <v>15</v>
          </cell>
          <cell r="N39">
            <v>10</v>
          </cell>
          <cell r="O39">
            <v>4</v>
          </cell>
          <cell r="P39">
            <v>1</v>
          </cell>
          <cell r="Q39">
            <v>16</v>
          </cell>
          <cell r="R39">
            <v>20</v>
          </cell>
          <cell r="S39">
            <v>19</v>
          </cell>
          <cell r="T39">
            <v>19</v>
          </cell>
          <cell r="U39">
            <v>19</v>
          </cell>
          <cell r="V39">
            <v>20</v>
          </cell>
          <cell r="W39">
            <v>20</v>
          </cell>
          <cell r="X39">
            <v>19</v>
          </cell>
          <cell r="Y39">
            <v>1.2</v>
          </cell>
        </row>
        <row r="40">
          <cell r="C40">
            <v>250</v>
          </cell>
          <cell r="D40">
            <v>83</v>
          </cell>
          <cell r="E40">
            <v>1000</v>
          </cell>
          <cell r="F40">
            <v>300</v>
          </cell>
          <cell r="G40">
            <v>1100</v>
          </cell>
          <cell r="H40">
            <v>350</v>
          </cell>
          <cell r="I40">
            <v>47</v>
          </cell>
          <cell r="J40">
            <v>44</v>
          </cell>
          <cell r="K40">
            <v>38</v>
          </cell>
          <cell r="L40">
            <v>32</v>
          </cell>
          <cell r="M40">
            <v>30</v>
          </cell>
          <cell r="N40">
            <v>22</v>
          </cell>
          <cell r="O40">
            <v>12</v>
          </cell>
          <cell r="P40">
            <v>6</v>
          </cell>
          <cell r="Q40">
            <v>18</v>
          </cell>
          <cell r="R40">
            <v>18</v>
          </cell>
          <cell r="S40">
            <v>18</v>
          </cell>
          <cell r="T40">
            <v>18</v>
          </cell>
          <cell r="U40">
            <v>18</v>
          </cell>
          <cell r="V40">
            <v>19</v>
          </cell>
          <cell r="W40">
            <v>19</v>
          </cell>
          <cell r="X40">
            <v>18</v>
          </cell>
          <cell r="Y40">
            <v>1.1000000000000001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高調波"/>
      <sheetName val="様式ウ-2　高調波計算書"/>
      <sheetName val="Sheet1"/>
      <sheetName val="ExternalBook3"/>
    </sheetNames>
    <definedNames>
      <definedName name="んｎ" refersTo="#REF!"/>
      <definedName name="っっｆ" refersTo="#REF!"/>
      <definedName name="あ" refersTo="#REF!"/>
      <definedName name="Bt_Hotg" refersTo="#REF!"/>
      <definedName name="ｓｘｆ" refersTo="#REF!"/>
      <definedName name="lll" refersTo="#REF!"/>
      <definedName name="ｄｄｄ" refersTo="#REF!"/>
      <definedName name="あああ" refersTo="#REF!"/>
      <definedName name="Bt_Coolg" refersTo="#REF!"/>
      <definedName name="ｑｑｑｗ" refersTo="#REF!"/>
      <definedName name="っっｇ" refersTo="#REF!"/>
      <definedName name="あｒ" refersTo="#REF!"/>
      <definedName name="えええ" refersTo="#REF!"/>
      <definedName name="ｑｑｑ" refersTo="#REF!"/>
      <definedName name="えｒｔ" refersTo="#REF!"/>
      <definedName name="kkk" refersTo="#REF!"/>
      <definedName name="ああああ" refersTo="#REF!"/>
      <definedName name="っっわ" refersTo="#REF!"/>
      <definedName name="っっｌ" refersTo="#REF!"/>
      <definedName name="っっっｌ" refersTo="#REF!"/>
      <definedName name="っっｒ" refersTo="#REF!"/>
      <definedName name="っっｈ" refersTo="#REF!"/>
      <definedName name="Bring_Graph" refersTo="#REF!"/>
      <definedName name="んｂｎ" refersTo="#REF!"/>
      <definedName name="ｒｈｖ" refersTo="#REF!"/>
      <definedName name="っっっｗ" refersTo="#REF!"/>
      <definedName name="ｒｇ" refersTo="#REF!"/>
      <definedName name="ｆｂｆ" refersTo="#REF!"/>
      <definedName name="っっｔ" refersTo="#REF!"/>
      <definedName name="Back_S1FIG" refersTo="#REF!"/>
    </defined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
      <sheetName val="#REF"/>
      <sheetName val="Sheet1"/>
      <sheetName val="ExternalBook4"/>
    </sheetNames>
    <definedNames>
      <definedName name="CANCEL"/>
    </defined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先一覧"/>
      <sheetName val="別表(計算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3"/>
  <sheetViews>
    <sheetView view="pageBreakPreview" zoomScale="85" zoomScaleNormal="85" zoomScaleSheetLayoutView="85" workbookViewId="0">
      <selection activeCell="D12" sqref="D12"/>
    </sheetView>
  </sheetViews>
  <sheetFormatPr defaultColWidth="9" defaultRowHeight="13.5"/>
  <cols>
    <col min="1" max="1" width="9" style="207" customWidth="1"/>
    <col min="2" max="16384" width="9" style="207"/>
  </cols>
  <sheetData>
    <row r="2" spans="1:9" ht="18.75">
      <c r="H2" s="208"/>
    </row>
    <row r="3" spans="1:9" ht="78.75" customHeight="1">
      <c r="A3" s="209"/>
    </row>
    <row r="4" spans="1:9" ht="14.25">
      <c r="A4" s="209"/>
    </row>
    <row r="5" spans="1:9" ht="14.25">
      <c r="A5" s="209"/>
    </row>
    <row r="6" spans="1:9" ht="14.25">
      <c r="A6" s="209"/>
    </row>
    <row r="7" spans="1:9" ht="14.25">
      <c r="A7" s="209"/>
    </row>
    <row r="8" spans="1:9" ht="18.75">
      <c r="A8" s="363" t="s">
        <v>117</v>
      </c>
      <c r="B8" s="363"/>
      <c r="C8" s="363"/>
      <c r="D8" s="363"/>
      <c r="E8" s="363"/>
      <c r="F8" s="363"/>
      <c r="G8" s="363"/>
      <c r="H8" s="363"/>
      <c r="I8" s="363"/>
    </row>
    <row r="9" spans="1:9" ht="18.75">
      <c r="A9" s="210"/>
      <c r="B9" s="210"/>
      <c r="C9" s="210"/>
      <c r="D9" s="210"/>
      <c r="E9" s="210"/>
      <c r="F9" s="210"/>
      <c r="G9" s="210"/>
      <c r="H9" s="210"/>
      <c r="I9" s="210"/>
    </row>
    <row r="10" spans="1:9" ht="18.75">
      <c r="A10" s="363" t="s">
        <v>118</v>
      </c>
      <c r="B10" s="363"/>
      <c r="C10" s="363"/>
      <c r="D10" s="363"/>
      <c r="E10" s="363"/>
      <c r="F10" s="363"/>
      <c r="G10" s="363"/>
      <c r="H10" s="363"/>
      <c r="I10" s="363"/>
    </row>
    <row r="11" spans="1:9" ht="53.25" customHeight="1">
      <c r="A11" s="211"/>
      <c r="B11" s="212"/>
      <c r="C11" s="212"/>
      <c r="D11" s="212"/>
      <c r="E11" s="212"/>
      <c r="F11" s="212"/>
      <c r="G11" s="212"/>
      <c r="H11" s="212"/>
      <c r="I11" s="212"/>
    </row>
    <row r="12" spans="1:9" ht="28.5" customHeight="1">
      <c r="A12" s="213"/>
      <c r="B12" s="214"/>
      <c r="C12" s="214"/>
      <c r="D12" s="214"/>
      <c r="E12" s="214"/>
      <c r="F12" s="214"/>
      <c r="G12" s="214"/>
      <c r="H12" s="214"/>
      <c r="I12" s="214"/>
    </row>
    <row r="13" spans="1:9" ht="14.25">
      <c r="A13" s="209"/>
    </row>
    <row r="14" spans="1:9" ht="24.75">
      <c r="A14" s="364"/>
      <c r="B14" s="364"/>
      <c r="C14" s="364"/>
      <c r="D14" s="364"/>
      <c r="E14" s="364"/>
      <c r="F14" s="364"/>
      <c r="G14" s="364"/>
      <c r="H14" s="364"/>
      <c r="I14" s="364"/>
    </row>
    <row r="15" spans="1:9" ht="24.75">
      <c r="A15" s="215"/>
      <c r="B15" s="215"/>
      <c r="C15" s="215"/>
      <c r="D15" s="215"/>
      <c r="E15" s="215"/>
      <c r="F15" s="215"/>
      <c r="G15" s="215"/>
      <c r="H15" s="215"/>
      <c r="I15" s="215"/>
    </row>
    <row r="16" spans="1:9" ht="28.5">
      <c r="A16" s="365"/>
      <c r="B16" s="365"/>
      <c r="C16" s="365"/>
      <c r="D16" s="365"/>
      <c r="E16" s="365"/>
      <c r="F16" s="365"/>
      <c r="G16" s="365"/>
      <c r="H16" s="365"/>
      <c r="I16" s="365"/>
    </row>
    <row r="17" spans="1:9" ht="156.75" customHeight="1">
      <c r="A17" s="216"/>
    </row>
    <row r="18" spans="1:9" ht="14.25">
      <c r="A18" s="209"/>
    </row>
    <row r="19" spans="1:9" ht="14.25">
      <c r="A19" s="209"/>
    </row>
    <row r="20" spans="1:9" ht="14.25">
      <c r="A20" s="209"/>
    </row>
    <row r="21" spans="1:9" ht="14.25">
      <c r="A21" s="209"/>
    </row>
    <row r="22" spans="1:9" ht="30.75" customHeight="1">
      <c r="A22" s="361" t="s">
        <v>119</v>
      </c>
      <c r="B22" s="361"/>
      <c r="C22" s="361"/>
      <c r="D22" s="361"/>
      <c r="E22" s="361"/>
      <c r="F22" s="361"/>
      <c r="G22" s="361"/>
      <c r="H22" s="361"/>
      <c r="I22" s="361"/>
    </row>
    <row r="23" spans="1:9" ht="28.5" customHeight="1">
      <c r="A23" s="362" t="s">
        <v>120</v>
      </c>
      <c r="B23" s="362"/>
      <c r="C23" s="362"/>
      <c r="D23" s="362"/>
      <c r="E23" s="362"/>
      <c r="F23" s="362"/>
      <c r="G23" s="362"/>
      <c r="H23" s="362"/>
      <c r="I23" s="362"/>
    </row>
  </sheetData>
  <mergeCells count="6">
    <mergeCell ref="A22:I22"/>
    <mergeCell ref="A23:I23"/>
    <mergeCell ref="A10:I10"/>
    <mergeCell ref="A8:I8"/>
    <mergeCell ref="A14:I14"/>
    <mergeCell ref="A16:I16"/>
  </mergeCells>
  <phoneticPr fontId="37"/>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B1:BC34"/>
  <sheetViews>
    <sheetView view="pageBreakPreview" zoomScale="70" zoomScaleSheetLayoutView="70" workbookViewId="0">
      <selection activeCell="B3" sqref="B3:BC4"/>
    </sheetView>
  </sheetViews>
  <sheetFormatPr defaultColWidth="2.125" defaultRowHeight="15.95" customHeight="1"/>
  <cols>
    <col min="1" max="1" width="0.125" style="17" customWidth="1"/>
    <col min="2" max="55" width="2.625" style="17" customWidth="1"/>
    <col min="56" max="16384" width="2.125" style="17"/>
  </cols>
  <sheetData>
    <row r="1" spans="2:55" ht="15.95" customHeight="1">
      <c r="C1" s="17" t="s">
        <v>206</v>
      </c>
    </row>
    <row r="3" spans="2:55" ht="14.1" customHeight="1">
      <c r="B3" s="468" t="s">
        <v>469</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c r="AV3" s="468"/>
      <c r="AW3" s="468"/>
      <c r="AX3" s="468"/>
      <c r="AY3" s="468"/>
      <c r="AZ3" s="468"/>
      <c r="BA3" s="468"/>
      <c r="BB3" s="468"/>
      <c r="BC3" s="468"/>
    </row>
    <row r="4" spans="2:55" ht="14.1"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68"/>
      <c r="AV4" s="468"/>
      <c r="AW4" s="468"/>
      <c r="AX4" s="468"/>
      <c r="AY4" s="468"/>
      <c r="AZ4" s="468"/>
      <c r="BA4" s="468"/>
      <c r="BB4" s="468"/>
      <c r="BC4" s="468"/>
    </row>
    <row r="5" spans="2:55" ht="14.1" customHeight="1">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row>
    <row r="6" spans="2:55" ht="17.100000000000001" customHeight="1">
      <c r="B6" s="469" t="s">
        <v>104</v>
      </c>
      <c r="C6" s="470"/>
      <c r="D6" s="470"/>
      <c r="E6" s="471"/>
      <c r="F6" s="478" t="s">
        <v>89</v>
      </c>
      <c r="G6" s="470"/>
      <c r="H6" s="470"/>
      <c r="I6" s="470"/>
      <c r="J6" s="470"/>
      <c r="K6" s="471"/>
      <c r="L6" s="469" t="s">
        <v>90</v>
      </c>
      <c r="M6" s="470"/>
      <c r="N6" s="470"/>
      <c r="O6" s="470"/>
      <c r="P6" s="471"/>
      <c r="Q6" s="459" t="s">
        <v>39</v>
      </c>
      <c r="R6" s="460"/>
      <c r="S6" s="461"/>
      <c r="T6" s="459" t="s">
        <v>79</v>
      </c>
      <c r="U6" s="460"/>
      <c r="V6" s="461"/>
      <c r="W6" s="459" t="s">
        <v>54</v>
      </c>
      <c r="X6" s="460"/>
      <c r="Y6" s="461"/>
      <c r="Z6" s="479" t="s">
        <v>91</v>
      </c>
      <c r="AA6" s="460"/>
      <c r="AB6" s="460"/>
      <c r="AC6" s="460"/>
      <c r="AD6" s="460"/>
      <c r="AE6" s="460"/>
      <c r="AF6" s="460"/>
      <c r="AG6" s="460"/>
      <c r="AH6" s="460"/>
      <c r="AI6" s="460"/>
      <c r="AJ6" s="460"/>
      <c r="AK6" s="461"/>
      <c r="AL6" s="479"/>
      <c r="AM6" s="460"/>
      <c r="AN6" s="460"/>
      <c r="AO6" s="460"/>
      <c r="AP6" s="460"/>
      <c r="AQ6" s="460"/>
      <c r="AR6" s="460"/>
      <c r="AS6" s="460"/>
      <c r="AT6" s="460"/>
      <c r="AU6" s="460"/>
      <c r="AV6" s="460"/>
      <c r="AW6" s="460"/>
      <c r="AX6" s="460"/>
      <c r="AY6" s="460"/>
      <c r="AZ6" s="460"/>
      <c r="BA6" s="460"/>
      <c r="BB6" s="460"/>
      <c r="BC6" s="461"/>
    </row>
    <row r="7" spans="2:55" ht="17.100000000000001" customHeight="1">
      <c r="B7" s="472"/>
      <c r="C7" s="473"/>
      <c r="D7" s="473"/>
      <c r="E7" s="474"/>
      <c r="F7" s="472"/>
      <c r="G7" s="473"/>
      <c r="H7" s="473"/>
      <c r="I7" s="473"/>
      <c r="J7" s="473"/>
      <c r="K7" s="474"/>
      <c r="L7" s="472"/>
      <c r="M7" s="473"/>
      <c r="N7" s="473"/>
      <c r="O7" s="473"/>
      <c r="P7" s="474"/>
      <c r="Q7" s="462"/>
      <c r="R7" s="463"/>
      <c r="S7" s="464"/>
      <c r="T7" s="462"/>
      <c r="U7" s="463"/>
      <c r="V7" s="464"/>
      <c r="W7" s="462"/>
      <c r="X7" s="463"/>
      <c r="Y7" s="464"/>
      <c r="Z7" s="465"/>
      <c r="AA7" s="466"/>
      <c r="AB7" s="466"/>
      <c r="AC7" s="466"/>
      <c r="AD7" s="466"/>
      <c r="AE7" s="466"/>
      <c r="AF7" s="466"/>
      <c r="AG7" s="466"/>
      <c r="AH7" s="466"/>
      <c r="AI7" s="466"/>
      <c r="AJ7" s="466"/>
      <c r="AK7" s="467"/>
      <c r="AL7" s="465"/>
      <c r="AM7" s="466"/>
      <c r="AN7" s="466"/>
      <c r="AO7" s="466"/>
      <c r="AP7" s="466"/>
      <c r="AQ7" s="466"/>
      <c r="AR7" s="466"/>
      <c r="AS7" s="466"/>
      <c r="AT7" s="466"/>
      <c r="AU7" s="466"/>
      <c r="AV7" s="466"/>
      <c r="AW7" s="466"/>
      <c r="AX7" s="466"/>
      <c r="AY7" s="466"/>
      <c r="AZ7" s="466"/>
      <c r="BA7" s="466"/>
      <c r="BB7" s="466"/>
      <c r="BC7" s="467"/>
    </row>
    <row r="8" spans="2:55" ht="17.100000000000001" customHeight="1">
      <c r="B8" s="472"/>
      <c r="C8" s="473"/>
      <c r="D8" s="473"/>
      <c r="E8" s="474"/>
      <c r="F8" s="472"/>
      <c r="G8" s="473"/>
      <c r="H8" s="473"/>
      <c r="I8" s="473"/>
      <c r="J8" s="473"/>
      <c r="K8" s="474"/>
      <c r="L8" s="472"/>
      <c r="M8" s="473"/>
      <c r="N8" s="473"/>
      <c r="O8" s="473"/>
      <c r="P8" s="474"/>
      <c r="Q8" s="462"/>
      <c r="R8" s="463"/>
      <c r="S8" s="464"/>
      <c r="T8" s="462"/>
      <c r="U8" s="463"/>
      <c r="V8" s="464"/>
      <c r="W8" s="462"/>
      <c r="X8" s="463"/>
      <c r="Y8" s="464"/>
      <c r="Z8" s="479" t="s">
        <v>92</v>
      </c>
      <c r="AA8" s="460"/>
      <c r="AB8" s="460"/>
      <c r="AC8" s="461"/>
      <c r="AD8" s="459" t="s">
        <v>93</v>
      </c>
      <c r="AE8" s="460"/>
      <c r="AF8" s="460"/>
      <c r="AG8" s="461"/>
      <c r="AH8" s="459" t="s">
        <v>2</v>
      </c>
      <c r="AI8" s="460"/>
      <c r="AJ8" s="460"/>
      <c r="AK8" s="460"/>
      <c r="AL8" s="480" t="s">
        <v>94</v>
      </c>
      <c r="AM8" s="481"/>
      <c r="AN8" s="481"/>
      <c r="AO8" s="482"/>
      <c r="AP8" s="450" t="s">
        <v>207</v>
      </c>
      <c r="AQ8" s="451"/>
      <c r="AR8" s="451"/>
      <c r="AS8" s="451"/>
      <c r="AT8" s="451"/>
      <c r="AU8" s="452"/>
      <c r="AV8" s="459" t="s">
        <v>17</v>
      </c>
      <c r="AW8" s="460"/>
      <c r="AX8" s="460"/>
      <c r="AY8" s="461"/>
      <c r="AZ8" s="459" t="s">
        <v>95</v>
      </c>
      <c r="BA8" s="460"/>
      <c r="BB8" s="460"/>
      <c r="BC8" s="461"/>
    </row>
    <row r="9" spans="2:55" ht="17.100000000000001" customHeight="1">
      <c r="B9" s="472"/>
      <c r="C9" s="473"/>
      <c r="D9" s="473"/>
      <c r="E9" s="474"/>
      <c r="F9" s="472"/>
      <c r="G9" s="473"/>
      <c r="H9" s="473"/>
      <c r="I9" s="473"/>
      <c r="J9" s="473"/>
      <c r="K9" s="474"/>
      <c r="L9" s="472"/>
      <c r="M9" s="473"/>
      <c r="N9" s="473"/>
      <c r="O9" s="473"/>
      <c r="P9" s="474"/>
      <c r="Q9" s="462"/>
      <c r="R9" s="463"/>
      <c r="S9" s="464"/>
      <c r="T9" s="462"/>
      <c r="U9" s="463"/>
      <c r="V9" s="464"/>
      <c r="W9" s="462"/>
      <c r="X9" s="463"/>
      <c r="Y9" s="464"/>
      <c r="Z9" s="462"/>
      <c r="AA9" s="463"/>
      <c r="AB9" s="463"/>
      <c r="AC9" s="464"/>
      <c r="AD9" s="462"/>
      <c r="AE9" s="463"/>
      <c r="AF9" s="463"/>
      <c r="AG9" s="464"/>
      <c r="AH9" s="462"/>
      <c r="AI9" s="463"/>
      <c r="AJ9" s="463"/>
      <c r="AK9" s="463"/>
      <c r="AL9" s="483"/>
      <c r="AM9" s="484"/>
      <c r="AN9" s="484"/>
      <c r="AO9" s="485"/>
      <c r="AP9" s="453"/>
      <c r="AQ9" s="454"/>
      <c r="AR9" s="454"/>
      <c r="AS9" s="454"/>
      <c r="AT9" s="454"/>
      <c r="AU9" s="455"/>
      <c r="AV9" s="462"/>
      <c r="AW9" s="463"/>
      <c r="AX9" s="463"/>
      <c r="AY9" s="464"/>
      <c r="AZ9" s="462"/>
      <c r="BA9" s="463"/>
      <c r="BB9" s="463"/>
      <c r="BC9" s="464"/>
    </row>
    <row r="10" spans="2:55" ht="17.100000000000001" customHeight="1">
      <c r="B10" s="472"/>
      <c r="C10" s="473"/>
      <c r="D10" s="473"/>
      <c r="E10" s="474"/>
      <c r="F10" s="472"/>
      <c r="G10" s="473"/>
      <c r="H10" s="473"/>
      <c r="I10" s="473"/>
      <c r="J10" s="473"/>
      <c r="K10" s="474"/>
      <c r="L10" s="472"/>
      <c r="M10" s="473"/>
      <c r="N10" s="473"/>
      <c r="O10" s="473"/>
      <c r="P10" s="474"/>
      <c r="Q10" s="462"/>
      <c r="R10" s="463"/>
      <c r="S10" s="464"/>
      <c r="T10" s="462"/>
      <c r="U10" s="463"/>
      <c r="V10" s="464"/>
      <c r="W10" s="462"/>
      <c r="X10" s="463"/>
      <c r="Y10" s="464"/>
      <c r="Z10" s="462"/>
      <c r="AA10" s="463"/>
      <c r="AB10" s="463"/>
      <c r="AC10" s="464"/>
      <c r="AD10" s="462"/>
      <c r="AE10" s="463"/>
      <c r="AF10" s="463"/>
      <c r="AG10" s="464"/>
      <c r="AH10" s="462"/>
      <c r="AI10" s="463"/>
      <c r="AJ10" s="463"/>
      <c r="AK10" s="463"/>
      <c r="AL10" s="483"/>
      <c r="AM10" s="484"/>
      <c r="AN10" s="484"/>
      <c r="AO10" s="485"/>
      <c r="AP10" s="453"/>
      <c r="AQ10" s="454"/>
      <c r="AR10" s="454"/>
      <c r="AS10" s="454"/>
      <c r="AT10" s="454"/>
      <c r="AU10" s="455"/>
      <c r="AV10" s="462"/>
      <c r="AW10" s="463"/>
      <c r="AX10" s="463"/>
      <c r="AY10" s="464"/>
      <c r="AZ10" s="462"/>
      <c r="BA10" s="463"/>
      <c r="BB10" s="463"/>
      <c r="BC10" s="464"/>
    </row>
    <row r="11" spans="2:55" ht="17.100000000000001" customHeight="1">
      <c r="B11" s="475"/>
      <c r="C11" s="476"/>
      <c r="D11" s="476"/>
      <c r="E11" s="477"/>
      <c r="F11" s="475"/>
      <c r="G11" s="476"/>
      <c r="H11" s="476"/>
      <c r="I11" s="476"/>
      <c r="J11" s="476"/>
      <c r="K11" s="477"/>
      <c r="L11" s="475"/>
      <c r="M11" s="476"/>
      <c r="N11" s="476"/>
      <c r="O11" s="476"/>
      <c r="P11" s="477"/>
      <c r="Q11" s="465"/>
      <c r="R11" s="466"/>
      <c r="S11" s="467"/>
      <c r="T11" s="465"/>
      <c r="U11" s="466"/>
      <c r="V11" s="467"/>
      <c r="W11" s="465"/>
      <c r="X11" s="466"/>
      <c r="Y11" s="467"/>
      <c r="Z11" s="465"/>
      <c r="AA11" s="466"/>
      <c r="AB11" s="466"/>
      <c r="AC11" s="467"/>
      <c r="AD11" s="465"/>
      <c r="AE11" s="466"/>
      <c r="AF11" s="466"/>
      <c r="AG11" s="467"/>
      <c r="AH11" s="465"/>
      <c r="AI11" s="466"/>
      <c r="AJ11" s="466"/>
      <c r="AK11" s="466"/>
      <c r="AL11" s="486"/>
      <c r="AM11" s="487"/>
      <c r="AN11" s="487"/>
      <c r="AO11" s="488"/>
      <c r="AP11" s="456"/>
      <c r="AQ11" s="457"/>
      <c r="AR11" s="457"/>
      <c r="AS11" s="457"/>
      <c r="AT11" s="457"/>
      <c r="AU11" s="458"/>
      <c r="AV11" s="465"/>
      <c r="AW11" s="466"/>
      <c r="AX11" s="466"/>
      <c r="AY11" s="467"/>
      <c r="AZ11" s="465"/>
      <c r="BA11" s="466"/>
      <c r="BB11" s="466"/>
      <c r="BC11" s="467"/>
    </row>
    <row r="12" spans="2:55" ht="17.100000000000001" customHeight="1">
      <c r="B12" s="274"/>
      <c r="C12" s="275"/>
      <c r="D12" s="276"/>
      <c r="E12" s="276"/>
      <c r="F12" s="277"/>
      <c r="G12" s="276"/>
      <c r="H12" s="276"/>
      <c r="I12" s="276"/>
      <c r="J12" s="276"/>
      <c r="K12" s="278"/>
      <c r="L12" s="276"/>
      <c r="M12" s="276"/>
      <c r="N12" s="276"/>
      <c r="O12" s="276"/>
      <c r="P12" s="276"/>
      <c r="Q12" s="274"/>
      <c r="R12" s="279"/>
      <c r="S12" s="280"/>
      <c r="T12" s="279"/>
      <c r="U12" s="279"/>
      <c r="V12" s="279"/>
      <c r="W12" s="274"/>
      <c r="X12" s="279"/>
      <c r="Y12" s="280"/>
      <c r="Z12" s="279"/>
      <c r="AA12" s="279"/>
      <c r="AB12" s="279"/>
      <c r="AC12" s="279"/>
      <c r="AD12" s="274"/>
      <c r="AE12" s="279"/>
      <c r="AF12" s="279"/>
      <c r="AG12" s="280"/>
      <c r="AH12" s="279"/>
      <c r="AI12" s="279"/>
      <c r="AJ12" s="279"/>
      <c r="AK12" s="281" t="s">
        <v>19</v>
      </c>
      <c r="AL12" s="274"/>
      <c r="AM12" s="279"/>
      <c r="AN12" s="279"/>
      <c r="AO12" s="280"/>
      <c r="AP12" s="274"/>
      <c r="AQ12" s="279"/>
      <c r="AR12" s="279"/>
      <c r="AS12" s="279"/>
      <c r="AT12" s="279"/>
      <c r="AU12" s="280"/>
      <c r="AV12" s="279"/>
      <c r="AW12" s="279"/>
      <c r="AX12" s="279"/>
      <c r="AY12" s="280"/>
      <c r="AZ12" s="279"/>
      <c r="BA12" s="279"/>
      <c r="BB12" s="279"/>
      <c r="BC12" s="280"/>
    </row>
    <row r="13" spans="2:55" ht="17.100000000000001" customHeight="1">
      <c r="B13" s="282"/>
      <c r="C13" s="46"/>
      <c r="D13" s="46"/>
      <c r="E13" s="46"/>
      <c r="F13" s="283"/>
      <c r="G13" s="46"/>
      <c r="H13" s="46"/>
      <c r="I13" s="46"/>
      <c r="J13" s="46"/>
      <c r="K13" s="284"/>
      <c r="L13" s="46"/>
      <c r="M13" s="46"/>
      <c r="N13" s="46"/>
      <c r="O13" s="46"/>
      <c r="P13" s="46"/>
      <c r="Q13" s="282"/>
      <c r="R13" s="44"/>
      <c r="S13" s="285"/>
      <c r="T13" s="44"/>
      <c r="U13" s="44"/>
      <c r="V13" s="44"/>
      <c r="W13" s="282"/>
      <c r="X13" s="44"/>
      <c r="Y13" s="285"/>
      <c r="Z13" s="44"/>
      <c r="AA13" s="44"/>
      <c r="AB13" s="44"/>
      <c r="AC13" s="44"/>
      <c r="AD13" s="282"/>
      <c r="AE13" s="44"/>
      <c r="AF13" s="44"/>
      <c r="AG13" s="285"/>
      <c r="AH13" s="44"/>
      <c r="AI13" s="44"/>
      <c r="AJ13" s="44"/>
      <c r="AK13" s="286"/>
      <c r="AL13" s="282"/>
      <c r="AM13" s="318"/>
      <c r="AN13" s="318"/>
      <c r="AO13" s="285"/>
      <c r="AP13" s="282" t="s">
        <v>99</v>
      </c>
      <c r="AQ13" s="318"/>
      <c r="AR13" s="318"/>
      <c r="AS13" s="318"/>
      <c r="AT13" s="318"/>
      <c r="AU13" s="285"/>
      <c r="AV13" s="318" t="s">
        <v>59</v>
      </c>
      <c r="AW13" s="37"/>
      <c r="AX13" s="318"/>
      <c r="AY13" s="285"/>
      <c r="AZ13" s="318" t="s">
        <v>59</v>
      </c>
      <c r="BA13" s="37"/>
      <c r="BB13" s="318"/>
      <c r="BC13" s="285"/>
    </row>
    <row r="14" spans="2:55" ht="17.100000000000001" customHeight="1">
      <c r="B14" s="287"/>
      <c r="C14" s="288"/>
      <c r="D14" s="288"/>
      <c r="E14" s="288"/>
      <c r="F14" s="287"/>
      <c r="G14" s="288"/>
      <c r="H14" s="288"/>
      <c r="I14" s="288"/>
      <c r="J14" s="288"/>
      <c r="K14" s="289"/>
      <c r="L14" s="288"/>
      <c r="M14" s="288"/>
      <c r="N14" s="288"/>
      <c r="O14" s="288"/>
      <c r="P14" s="288"/>
      <c r="Q14" s="290"/>
      <c r="R14" s="291"/>
      <c r="S14" s="292"/>
      <c r="T14" s="291"/>
      <c r="U14" s="291"/>
      <c r="V14" s="291"/>
      <c r="W14" s="290"/>
      <c r="X14" s="291"/>
      <c r="Y14" s="292"/>
      <c r="Z14" s="291"/>
      <c r="AA14" s="291"/>
      <c r="AB14" s="291"/>
      <c r="AC14" s="291"/>
      <c r="AD14" s="290"/>
      <c r="AE14" s="291"/>
      <c r="AF14" s="291"/>
      <c r="AG14" s="293" t="s">
        <v>96</v>
      </c>
      <c r="AH14" s="291"/>
      <c r="AI14" s="291"/>
      <c r="AJ14" s="291"/>
      <c r="AK14" s="294" t="s">
        <v>98</v>
      </c>
      <c r="AL14" s="290"/>
      <c r="AM14" s="291"/>
      <c r="AN14" s="291"/>
      <c r="AO14" s="293" t="s">
        <v>0</v>
      </c>
      <c r="AP14" s="290"/>
      <c r="AQ14" s="291"/>
      <c r="AR14" s="291"/>
      <c r="AS14" s="291"/>
      <c r="AT14" s="291"/>
      <c r="AU14" s="292"/>
      <c r="AV14" s="291"/>
      <c r="AW14" s="291"/>
      <c r="AX14" s="291"/>
      <c r="AY14" s="292"/>
      <c r="AZ14" s="291"/>
      <c r="BA14" s="291"/>
      <c r="BB14" s="291"/>
      <c r="BC14" s="292"/>
    </row>
    <row r="15" spans="2:55" ht="17.100000000000001" customHeight="1">
      <c r="B15" s="274"/>
      <c r="C15" s="275"/>
      <c r="D15" s="276"/>
      <c r="E15" s="276"/>
      <c r="F15" s="277"/>
      <c r="G15" s="276"/>
      <c r="H15" s="276"/>
      <c r="I15" s="276"/>
      <c r="J15" s="276"/>
      <c r="K15" s="278"/>
      <c r="L15" s="276"/>
      <c r="M15" s="276"/>
      <c r="N15" s="276"/>
      <c r="O15" s="276"/>
      <c r="P15" s="276"/>
      <c r="Q15" s="274"/>
      <c r="R15" s="279"/>
      <c r="S15" s="280"/>
      <c r="T15" s="279"/>
      <c r="U15" s="279"/>
      <c r="V15" s="279"/>
      <c r="W15" s="274"/>
      <c r="X15" s="279"/>
      <c r="Y15" s="280"/>
      <c r="Z15" s="279"/>
      <c r="AA15" s="279"/>
      <c r="AB15" s="279"/>
      <c r="AC15" s="279"/>
      <c r="AD15" s="274"/>
      <c r="AE15" s="279"/>
      <c r="AF15" s="279"/>
      <c r="AG15" s="280"/>
      <c r="AH15" s="279"/>
      <c r="AI15" s="279"/>
      <c r="AJ15" s="279"/>
      <c r="AK15" s="281" t="s">
        <v>19</v>
      </c>
      <c r="AL15" s="274"/>
      <c r="AM15" s="279"/>
      <c r="AN15" s="279"/>
      <c r="AO15" s="280"/>
      <c r="AP15" s="274"/>
      <c r="AQ15" s="279"/>
      <c r="AR15" s="279"/>
      <c r="AS15" s="279"/>
      <c r="AT15" s="279"/>
      <c r="AU15" s="280"/>
      <c r="AV15" s="279"/>
      <c r="AW15" s="279"/>
      <c r="AX15" s="279"/>
      <c r="AY15" s="280"/>
      <c r="AZ15" s="279"/>
      <c r="BA15" s="279"/>
      <c r="BB15" s="279"/>
      <c r="BC15" s="280"/>
    </row>
    <row r="16" spans="2:55" ht="17.100000000000001" customHeight="1">
      <c r="B16" s="282"/>
      <c r="C16" s="46"/>
      <c r="D16" s="46"/>
      <c r="E16" s="46"/>
      <c r="F16" s="283"/>
      <c r="G16" s="46"/>
      <c r="H16" s="46"/>
      <c r="I16" s="46"/>
      <c r="J16" s="46"/>
      <c r="K16" s="284"/>
      <c r="L16" s="46"/>
      <c r="M16" s="46"/>
      <c r="N16" s="46"/>
      <c r="O16" s="46"/>
      <c r="P16" s="46"/>
      <c r="Q16" s="282"/>
      <c r="R16" s="44"/>
      <c r="S16" s="285"/>
      <c r="T16" s="44"/>
      <c r="U16" s="44"/>
      <c r="V16" s="44"/>
      <c r="W16" s="282"/>
      <c r="X16" s="44"/>
      <c r="Y16" s="285"/>
      <c r="Z16" s="44"/>
      <c r="AA16" s="44"/>
      <c r="AB16" s="44"/>
      <c r="AC16" s="44"/>
      <c r="AD16" s="282"/>
      <c r="AE16" s="44"/>
      <c r="AF16" s="44"/>
      <c r="AG16" s="285"/>
      <c r="AH16" s="44"/>
      <c r="AI16" s="44"/>
      <c r="AJ16" s="44"/>
      <c r="AK16" s="286"/>
      <c r="AL16" s="282"/>
      <c r="AM16" s="318"/>
      <c r="AN16" s="318"/>
      <c r="AO16" s="285"/>
      <c r="AP16" s="282" t="s">
        <v>99</v>
      </c>
      <c r="AQ16" s="318"/>
      <c r="AR16" s="318"/>
      <c r="AS16" s="318"/>
      <c r="AT16" s="318"/>
      <c r="AU16" s="285"/>
      <c r="AV16" s="318" t="s">
        <v>59</v>
      </c>
      <c r="AW16" s="37"/>
      <c r="AX16" s="318"/>
      <c r="AY16" s="285"/>
      <c r="AZ16" s="318" t="s">
        <v>59</v>
      </c>
      <c r="BA16" s="37"/>
      <c r="BB16" s="318"/>
      <c r="BC16" s="285"/>
    </row>
    <row r="17" spans="2:55" ht="17.100000000000001" customHeight="1">
      <c r="B17" s="287"/>
      <c r="C17" s="288"/>
      <c r="D17" s="288"/>
      <c r="E17" s="288"/>
      <c r="F17" s="287"/>
      <c r="G17" s="288"/>
      <c r="H17" s="288"/>
      <c r="I17" s="288"/>
      <c r="J17" s="288"/>
      <c r="K17" s="289"/>
      <c r="L17" s="288"/>
      <c r="M17" s="288"/>
      <c r="N17" s="288"/>
      <c r="O17" s="288"/>
      <c r="P17" s="288"/>
      <c r="Q17" s="290"/>
      <c r="R17" s="291"/>
      <c r="S17" s="292"/>
      <c r="T17" s="291"/>
      <c r="U17" s="291"/>
      <c r="V17" s="291"/>
      <c r="W17" s="290"/>
      <c r="X17" s="291"/>
      <c r="Y17" s="292"/>
      <c r="Z17" s="291"/>
      <c r="AA17" s="291"/>
      <c r="AB17" s="291"/>
      <c r="AC17" s="291"/>
      <c r="AD17" s="290"/>
      <c r="AE17" s="291"/>
      <c r="AF17" s="291"/>
      <c r="AG17" s="293" t="s">
        <v>96</v>
      </c>
      <c r="AH17" s="291"/>
      <c r="AI17" s="291"/>
      <c r="AJ17" s="291"/>
      <c r="AK17" s="294" t="s">
        <v>98</v>
      </c>
      <c r="AL17" s="290"/>
      <c r="AM17" s="291"/>
      <c r="AN17" s="291"/>
      <c r="AO17" s="293" t="s">
        <v>0</v>
      </c>
      <c r="AP17" s="290"/>
      <c r="AQ17" s="291"/>
      <c r="AR17" s="291"/>
      <c r="AS17" s="291"/>
      <c r="AT17" s="291"/>
      <c r="AU17" s="292"/>
      <c r="AV17" s="291"/>
      <c r="AW17" s="291"/>
      <c r="AX17" s="291"/>
      <c r="AY17" s="292"/>
      <c r="AZ17" s="291"/>
      <c r="BA17" s="291"/>
      <c r="BB17" s="291"/>
      <c r="BC17" s="292"/>
    </row>
    <row r="18" spans="2:55" ht="17.100000000000001" customHeight="1">
      <c r="B18" s="274"/>
      <c r="C18" s="275"/>
      <c r="D18" s="276"/>
      <c r="E18" s="276"/>
      <c r="F18" s="277"/>
      <c r="G18" s="276"/>
      <c r="H18" s="276"/>
      <c r="I18" s="276"/>
      <c r="J18" s="276"/>
      <c r="K18" s="278"/>
      <c r="L18" s="276"/>
      <c r="M18" s="276"/>
      <c r="N18" s="276"/>
      <c r="O18" s="276"/>
      <c r="P18" s="276"/>
      <c r="Q18" s="274"/>
      <c r="R18" s="279"/>
      <c r="S18" s="280"/>
      <c r="T18" s="279"/>
      <c r="U18" s="279"/>
      <c r="V18" s="279"/>
      <c r="W18" s="274"/>
      <c r="X18" s="279"/>
      <c r="Y18" s="280"/>
      <c r="Z18" s="279"/>
      <c r="AA18" s="279"/>
      <c r="AB18" s="279"/>
      <c r="AC18" s="279"/>
      <c r="AD18" s="274"/>
      <c r="AE18" s="279"/>
      <c r="AF18" s="279"/>
      <c r="AG18" s="280"/>
      <c r="AH18" s="279"/>
      <c r="AI18" s="279"/>
      <c r="AJ18" s="279"/>
      <c r="AK18" s="281" t="s">
        <v>19</v>
      </c>
      <c r="AL18" s="274"/>
      <c r="AM18" s="279"/>
      <c r="AN18" s="279"/>
      <c r="AO18" s="280"/>
      <c r="AP18" s="274"/>
      <c r="AQ18" s="279"/>
      <c r="AR18" s="279"/>
      <c r="AS18" s="279"/>
      <c r="AT18" s="279"/>
      <c r="AU18" s="280"/>
      <c r="AV18" s="279"/>
      <c r="AW18" s="279"/>
      <c r="AX18" s="279"/>
      <c r="AY18" s="280"/>
      <c r="AZ18" s="279"/>
      <c r="BA18" s="279"/>
      <c r="BB18" s="279"/>
      <c r="BC18" s="280"/>
    </row>
    <row r="19" spans="2:55" ht="18.95" customHeight="1">
      <c r="B19" s="282"/>
      <c r="C19" s="46"/>
      <c r="D19" s="46"/>
      <c r="E19" s="46"/>
      <c r="F19" s="283"/>
      <c r="G19" s="46"/>
      <c r="H19" s="46"/>
      <c r="I19" s="46"/>
      <c r="J19" s="46"/>
      <c r="K19" s="284"/>
      <c r="L19" s="46"/>
      <c r="M19" s="46"/>
      <c r="N19" s="46"/>
      <c r="O19" s="46"/>
      <c r="P19" s="46"/>
      <c r="Q19" s="282"/>
      <c r="R19" s="44"/>
      <c r="S19" s="285"/>
      <c r="T19" s="44"/>
      <c r="U19" s="44"/>
      <c r="V19" s="44"/>
      <c r="W19" s="282"/>
      <c r="X19" s="44"/>
      <c r="Y19" s="285"/>
      <c r="Z19" s="44"/>
      <c r="AA19" s="44"/>
      <c r="AB19" s="44"/>
      <c r="AC19" s="44"/>
      <c r="AD19" s="282"/>
      <c r="AE19" s="44"/>
      <c r="AF19" s="44"/>
      <c r="AG19" s="285"/>
      <c r="AH19" s="44"/>
      <c r="AI19" s="44"/>
      <c r="AJ19" s="44"/>
      <c r="AK19" s="286"/>
      <c r="AL19" s="282"/>
      <c r="AM19" s="318"/>
      <c r="AN19" s="318"/>
      <c r="AO19" s="285"/>
      <c r="AP19" s="282" t="s">
        <v>99</v>
      </c>
      <c r="AQ19" s="318"/>
      <c r="AR19" s="318"/>
      <c r="AS19" s="318"/>
      <c r="AT19" s="318"/>
      <c r="AU19" s="285"/>
      <c r="AV19" s="318" t="s">
        <v>59</v>
      </c>
      <c r="AW19" s="37"/>
      <c r="AX19" s="318"/>
      <c r="AY19" s="285"/>
      <c r="AZ19" s="318" t="s">
        <v>59</v>
      </c>
      <c r="BA19" s="37"/>
      <c r="BB19" s="318"/>
      <c r="BC19" s="285"/>
    </row>
    <row r="20" spans="2:55" ht="18.95" customHeight="1">
      <c r="B20" s="287"/>
      <c r="C20" s="288"/>
      <c r="D20" s="288"/>
      <c r="E20" s="288"/>
      <c r="F20" s="287"/>
      <c r="G20" s="288"/>
      <c r="H20" s="288"/>
      <c r="I20" s="288"/>
      <c r="J20" s="288"/>
      <c r="K20" s="289"/>
      <c r="L20" s="288"/>
      <c r="M20" s="288"/>
      <c r="N20" s="288"/>
      <c r="O20" s="288"/>
      <c r="P20" s="288"/>
      <c r="Q20" s="290"/>
      <c r="R20" s="291"/>
      <c r="S20" s="292"/>
      <c r="T20" s="291"/>
      <c r="U20" s="291"/>
      <c r="V20" s="291"/>
      <c r="W20" s="290"/>
      <c r="X20" s="291"/>
      <c r="Y20" s="292"/>
      <c r="Z20" s="291"/>
      <c r="AA20" s="291"/>
      <c r="AB20" s="291"/>
      <c r="AC20" s="291"/>
      <c r="AD20" s="290"/>
      <c r="AE20" s="291"/>
      <c r="AF20" s="291"/>
      <c r="AG20" s="293" t="s">
        <v>96</v>
      </c>
      <c r="AH20" s="291"/>
      <c r="AI20" s="291"/>
      <c r="AJ20" s="291"/>
      <c r="AK20" s="294" t="s">
        <v>98</v>
      </c>
      <c r="AL20" s="290"/>
      <c r="AM20" s="291"/>
      <c r="AN20" s="291"/>
      <c r="AO20" s="293" t="s">
        <v>0</v>
      </c>
      <c r="AP20" s="290"/>
      <c r="AQ20" s="291"/>
      <c r="AR20" s="291"/>
      <c r="AS20" s="291"/>
      <c r="AT20" s="291"/>
      <c r="AU20" s="292"/>
      <c r="AV20" s="291"/>
      <c r="AW20" s="291"/>
      <c r="AX20" s="291"/>
      <c r="AY20" s="292"/>
      <c r="AZ20" s="291"/>
      <c r="BA20" s="291"/>
      <c r="BB20" s="291"/>
      <c r="BC20" s="292"/>
    </row>
    <row r="21" spans="2:55" ht="17.100000000000001" customHeight="1">
      <c r="B21" s="274"/>
      <c r="C21" s="275"/>
      <c r="D21" s="276"/>
      <c r="E21" s="276"/>
      <c r="F21" s="277"/>
      <c r="G21" s="276"/>
      <c r="H21" s="276"/>
      <c r="I21" s="276"/>
      <c r="J21" s="276"/>
      <c r="K21" s="278"/>
      <c r="L21" s="276"/>
      <c r="M21" s="276"/>
      <c r="N21" s="276"/>
      <c r="O21" s="276"/>
      <c r="P21" s="276"/>
      <c r="Q21" s="274"/>
      <c r="R21" s="279"/>
      <c r="S21" s="280"/>
      <c r="T21" s="279"/>
      <c r="U21" s="279"/>
      <c r="V21" s="279"/>
      <c r="W21" s="274"/>
      <c r="X21" s="279"/>
      <c r="Y21" s="280"/>
      <c r="Z21" s="279"/>
      <c r="AA21" s="279"/>
      <c r="AB21" s="279"/>
      <c r="AC21" s="279"/>
      <c r="AD21" s="274"/>
      <c r="AE21" s="279"/>
      <c r="AF21" s="279"/>
      <c r="AG21" s="280"/>
      <c r="AH21" s="279"/>
      <c r="AI21" s="279"/>
      <c r="AJ21" s="279"/>
      <c r="AK21" s="281" t="s">
        <v>19</v>
      </c>
      <c r="AL21" s="274"/>
      <c r="AM21" s="279"/>
      <c r="AN21" s="279"/>
      <c r="AO21" s="280"/>
      <c r="AP21" s="274"/>
      <c r="AQ21" s="279"/>
      <c r="AR21" s="279"/>
      <c r="AS21" s="279"/>
      <c r="AT21" s="279"/>
      <c r="AU21" s="280"/>
      <c r="AV21" s="279"/>
      <c r="AW21" s="279"/>
      <c r="AX21" s="279"/>
      <c r="AY21" s="280"/>
      <c r="AZ21" s="279"/>
      <c r="BA21" s="279"/>
      <c r="BB21" s="279"/>
      <c r="BC21" s="280"/>
    </row>
    <row r="22" spans="2:55" ht="17.100000000000001" customHeight="1">
      <c r="B22" s="282"/>
      <c r="C22" s="46"/>
      <c r="D22" s="46"/>
      <c r="E22" s="46"/>
      <c r="F22" s="283"/>
      <c r="G22" s="46"/>
      <c r="H22" s="46"/>
      <c r="I22" s="46"/>
      <c r="J22" s="46"/>
      <c r="K22" s="284"/>
      <c r="L22" s="46"/>
      <c r="M22" s="46"/>
      <c r="N22" s="46"/>
      <c r="O22" s="46"/>
      <c r="P22" s="46"/>
      <c r="Q22" s="282"/>
      <c r="R22" s="44"/>
      <c r="S22" s="285"/>
      <c r="T22" s="44"/>
      <c r="U22" s="44"/>
      <c r="V22" s="44"/>
      <c r="W22" s="282"/>
      <c r="X22" s="44"/>
      <c r="Y22" s="285"/>
      <c r="Z22" s="44"/>
      <c r="AA22" s="44"/>
      <c r="AB22" s="44"/>
      <c r="AC22" s="44"/>
      <c r="AD22" s="282"/>
      <c r="AE22" s="44"/>
      <c r="AF22" s="44"/>
      <c r="AG22" s="285"/>
      <c r="AH22" s="44"/>
      <c r="AI22" s="44"/>
      <c r="AJ22" s="44"/>
      <c r="AK22" s="286"/>
      <c r="AL22" s="282"/>
      <c r="AM22" s="318"/>
      <c r="AN22" s="318"/>
      <c r="AO22" s="285"/>
      <c r="AP22" s="282" t="s">
        <v>99</v>
      </c>
      <c r="AQ22" s="318"/>
      <c r="AR22" s="318"/>
      <c r="AS22" s="318"/>
      <c r="AT22" s="318"/>
      <c r="AU22" s="285"/>
      <c r="AV22" s="318" t="s">
        <v>59</v>
      </c>
      <c r="AW22" s="37"/>
      <c r="AX22" s="318"/>
      <c r="AY22" s="285"/>
      <c r="AZ22" s="318" t="s">
        <v>59</v>
      </c>
      <c r="BA22" s="37"/>
      <c r="BB22" s="318"/>
      <c r="BC22" s="285"/>
    </row>
    <row r="23" spans="2:55" ht="17.100000000000001" customHeight="1">
      <c r="B23" s="287"/>
      <c r="C23" s="288"/>
      <c r="D23" s="288"/>
      <c r="E23" s="288"/>
      <c r="F23" s="287"/>
      <c r="G23" s="288"/>
      <c r="H23" s="288"/>
      <c r="I23" s="288"/>
      <c r="J23" s="288"/>
      <c r="K23" s="289"/>
      <c r="L23" s="288"/>
      <c r="M23" s="288"/>
      <c r="N23" s="288"/>
      <c r="O23" s="288"/>
      <c r="P23" s="288"/>
      <c r="Q23" s="290"/>
      <c r="R23" s="291"/>
      <c r="S23" s="292"/>
      <c r="T23" s="291"/>
      <c r="U23" s="291"/>
      <c r="V23" s="291"/>
      <c r="W23" s="290"/>
      <c r="X23" s="291"/>
      <c r="Y23" s="292"/>
      <c r="Z23" s="291"/>
      <c r="AA23" s="291"/>
      <c r="AB23" s="291"/>
      <c r="AC23" s="291"/>
      <c r="AD23" s="290"/>
      <c r="AE23" s="291"/>
      <c r="AF23" s="291"/>
      <c r="AG23" s="293" t="s">
        <v>96</v>
      </c>
      <c r="AH23" s="291"/>
      <c r="AI23" s="291"/>
      <c r="AJ23" s="291"/>
      <c r="AK23" s="294" t="s">
        <v>98</v>
      </c>
      <c r="AL23" s="290"/>
      <c r="AM23" s="291"/>
      <c r="AN23" s="291"/>
      <c r="AO23" s="293" t="s">
        <v>0</v>
      </c>
      <c r="AP23" s="290"/>
      <c r="AQ23" s="291"/>
      <c r="AR23" s="291"/>
      <c r="AS23" s="291"/>
      <c r="AT23" s="291"/>
      <c r="AU23" s="292"/>
      <c r="AV23" s="291"/>
      <c r="AW23" s="291"/>
      <c r="AX23" s="291"/>
      <c r="AY23" s="292"/>
      <c r="AZ23" s="291"/>
      <c r="BA23" s="291"/>
      <c r="BB23" s="291"/>
      <c r="BC23" s="292"/>
    </row>
    <row r="24" spans="2:55" ht="17.100000000000001" customHeight="1">
      <c r="B24" s="274"/>
      <c r="C24" s="275"/>
      <c r="D24" s="276"/>
      <c r="E24" s="276"/>
      <c r="F24" s="277"/>
      <c r="G24" s="276"/>
      <c r="H24" s="276"/>
      <c r="I24" s="276"/>
      <c r="J24" s="276"/>
      <c r="K24" s="278"/>
      <c r="L24" s="276"/>
      <c r="M24" s="276"/>
      <c r="N24" s="276"/>
      <c r="O24" s="276"/>
      <c r="P24" s="276"/>
      <c r="Q24" s="274"/>
      <c r="R24" s="279"/>
      <c r="S24" s="280"/>
      <c r="T24" s="279"/>
      <c r="U24" s="279"/>
      <c r="V24" s="279"/>
      <c r="W24" s="274"/>
      <c r="X24" s="279"/>
      <c r="Y24" s="280"/>
      <c r="Z24" s="279"/>
      <c r="AA24" s="279"/>
      <c r="AB24" s="279"/>
      <c r="AC24" s="279"/>
      <c r="AD24" s="274"/>
      <c r="AE24" s="279"/>
      <c r="AF24" s="279"/>
      <c r="AG24" s="280"/>
      <c r="AH24" s="279"/>
      <c r="AI24" s="279"/>
      <c r="AJ24" s="279"/>
      <c r="AK24" s="281" t="s">
        <v>19</v>
      </c>
      <c r="AL24" s="274"/>
      <c r="AM24" s="279"/>
      <c r="AN24" s="279"/>
      <c r="AO24" s="280"/>
      <c r="AP24" s="274"/>
      <c r="AQ24" s="279"/>
      <c r="AR24" s="279"/>
      <c r="AS24" s="279"/>
      <c r="AT24" s="279"/>
      <c r="AU24" s="280"/>
      <c r="AV24" s="279"/>
      <c r="AW24" s="279"/>
      <c r="AX24" s="279"/>
      <c r="AY24" s="280"/>
      <c r="AZ24" s="279"/>
      <c r="BA24" s="279"/>
      <c r="BB24" s="279"/>
      <c r="BC24" s="280"/>
    </row>
    <row r="25" spans="2:55" ht="17.100000000000001" customHeight="1">
      <c r="B25" s="282"/>
      <c r="C25" s="46"/>
      <c r="D25" s="46"/>
      <c r="E25" s="46"/>
      <c r="F25" s="283"/>
      <c r="G25" s="46"/>
      <c r="H25" s="46"/>
      <c r="I25" s="46"/>
      <c r="J25" s="46"/>
      <c r="K25" s="284"/>
      <c r="L25" s="46"/>
      <c r="M25" s="46"/>
      <c r="N25" s="46"/>
      <c r="O25" s="46"/>
      <c r="P25" s="46"/>
      <c r="Q25" s="282"/>
      <c r="R25" s="44"/>
      <c r="S25" s="285"/>
      <c r="T25" s="44"/>
      <c r="U25" s="44"/>
      <c r="V25" s="44"/>
      <c r="W25" s="282"/>
      <c r="X25" s="44"/>
      <c r="Y25" s="285"/>
      <c r="Z25" s="44"/>
      <c r="AA25" s="44"/>
      <c r="AB25" s="44"/>
      <c r="AC25" s="44"/>
      <c r="AD25" s="282"/>
      <c r="AE25" s="44"/>
      <c r="AF25" s="44"/>
      <c r="AG25" s="285"/>
      <c r="AH25" s="44"/>
      <c r="AI25" s="44"/>
      <c r="AJ25" s="44"/>
      <c r="AK25" s="286"/>
      <c r="AL25" s="282"/>
      <c r="AM25" s="318"/>
      <c r="AN25" s="318"/>
      <c r="AO25" s="285"/>
      <c r="AP25" s="282" t="s">
        <v>99</v>
      </c>
      <c r="AQ25" s="318"/>
      <c r="AR25" s="318"/>
      <c r="AS25" s="318"/>
      <c r="AT25" s="318"/>
      <c r="AU25" s="285"/>
      <c r="AV25" s="318" t="s">
        <v>59</v>
      </c>
      <c r="AW25" s="37"/>
      <c r="AX25" s="318"/>
      <c r="AY25" s="285"/>
      <c r="AZ25" s="318" t="s">
        <v>59</v>
      </c>
      <c r="BA25" s="37"/>
      <c r="BB25" s="318"/>
      <c r="BC25" s="285"/>
    </row>
    <row r="26" spans="2:55" ht="17.100000000000001" customHeight="1">
      <c r="B26" s="287"/>
      <c r="C26" s="288"/>
      <c r="D26" s="288"/>
      <c r="E26" s="288"/>
      <c r="F26" s="287"/>
      <c r="G26" s="288"/>
      <c r="H26" s="288"/>
      <c r="I26" s="288"/>
      <c r="J26" s="288"/>
      <c r="K26" s="289"/>
      <c r="L26" s="288"/>
      <c r="M26" s="288"/>
      <c r="N26" s="288"/>
      <c r="O26" s="288"/>
      <c r="P26" s="288"/>
      <c r="Q26" s="290"/>
      <c r="R26" s="291"/>
      <c r="S26" s="292"/>
      <c r="T26" s="291"/>
      <c r="U26" s="291"/>
      <c r="V26" s="291"/>
      <c r="W26" s="290"/>
      <c r="X26" s="291"/>
      <c r="Y26" s="292"/>
      <c r="Z26" s="291"/>
      <c r="AA26" s="291"/>
      <c r="AB26" s="291"/>
      <c r="AC26" s="291"/>
      <c r="AD26" s="290"/>
      <c r="AE26" s="291"/>
      <c r="AF26" s="291"/>
      <c r="AG26" s="293" t="s">
        <v>96</v>
      </c>
      <c r="AH26" s="291"/>
      <c r="AI26" s="291"/>
      <c r="AJ26" s="291"/>
      <c r="AK26" s="294" t="s">
        <v>98</v>
      </c>
      <c r="AL26" s="290"/>
      <c r="AM26" s="291"/>
      <c r="AN26" s="291"/>
      <c r="AO26" s="293" t="s">
        <v>0</v>
      </c>
      <c r="AP26" s="290"/>
      <c r="AQ26" s="291"/>
      <c r="AR26" s="291"/>
      <c r="AS26" s="291"/>
      <c r="AT26" s="291"/>
      <c r="AU26" s="292"/>
      <c r="AV26" s="291"/>
      <c r="AW26" s="291"/>
      <c r="AX26" s="291"/>
      <c r="AY26" s="292"/>
      <c r="AZ26" s="291"/>
      <c r="BA26" s="291"/>
      <c r="BB26" s="291"/>
      <c r="BC26" s="292"/>
    </row>
    <row r="27" spans="2:55" ht="17.100000000000001" customHeight="1">
      <c r="B27" s="358" t="s">
        <v>459</v>
      </c>
      <c r="C27" s="21"/>
      <c r="E27" s="19"/>
      <c r="H27" s="19"/>
      <c r="I27" s="19"/>
      <c r="J27" s="19"/>
      <c r="K27" s="19"/>
      <c r="L27" s="19"/>
      <c r="M27" s="19"/>
      <c r="N27" s="19"/>
      <c r="O27" s="19"/>
      <c r="P27" s="19"/>
    </row>
    <row r="28" spans="2:55" ht="17.100000000000001" customHeight="1">
      <c r="B28" s="44" t="s">
        <v>208</v>
      </c>
      <c r="C28" s="21"/>
      <c r="E28" s="19"/>
      <c r="H28" s="19"/>
      <c r="I28" s="19"/>
      <c r="J28" s="19"/>
      <c r="K28" s="19"/>
      <c r="L28" s="19"/>
      <c r="M28" s="19"/>
      <c r="N28" s="19"/>
      <c r="O28" s="19"/>
      <c r="P28" s="19"/>
    </row>
    <row r="29" spans="2:55" ht="17.100000000000001" customHeight="1">
      <c r="B29" s="46" t="s">
        <v>209</v>
      </c>
      <c r="E29" s="20"/>
      <c r="H29" s="20"/>
      <c r="I29" s="20"/>
      <c r="J29" s="20"/>
      <c r="K29" s="20"/>
      <c r="L29" s="20"/>
      <c r="M29" s="20"/>
      <c r="N29" s="20"/>
      <c r="O29" s="20"/>
      <c r="P29" s="20"/>
    </row>
    <row r="30" spans="2:55" ht="17.100000000000001" customHeight="1">
      <c r="B30" s="46" t="s">
        <v>210</v>
      </c>
      <c r="E30" s="20"/>
      <c r="H30" s="20"/>
      <c r="I30" s="20"/>
      <c r="J30" s="20"/>
      <c r="K30" s="20"/>
      <c r="L30" s="20"/>
      <c r="M30" s="20"/>
      <c r="N30" s="20"/>
      <c r="O30" s="20"/>
      <c r="P30" s="20"/>
    </row>
    <row r="31" spans="2:55" ht="18.95" customHeight="1">
      <c r="B31" s="46" t="s">
        <v>211</v>
      </c>
      <c r="E31" s="19"/>
      <c r="H31" s="19"/>
      <c r="I31" s="19"/>
      <c r="J31" s="19"/>
      <c r="K31" s="19"/>
      <c r="L31" s="19"/>
      <c r="M31" s="19"/>
      <c r="N31" s="19"/>
      <c r="O31" s="19"/>
      <c r="P31" s="19"/>
    </row>
    <row r="32" spans="2:55" ht="18.95" customHeight="1">
      <c r="B32" s="46" t="s">
        <v>212</v>
      </c>
      <c r="E32" s="19"/>
      <c r="H32" s="19"/>
      <c r="I32" s="19"/>
      <c r="J32" s="19"/>
      <c r="K32" s="19"/>
      <c r="L32" s="19"/>
      <c r="M32" s="19"/>
      <c r="N32" s="19"/>
      <c r="O32" s="19"/>
      <c r="P32" s="19"/>
    </row>
    <row r="33" spans="2:16" ht="17.100000000000001" customHeight="1">
      <c r="B33" s="46"/>
      <c r="E33" s="20"/>
      <c r="H33" s="20"/>
      <c r="I33" s="20"/>
      <c r="J33" s="20"/>
      <c r="K33" s="20"/>
      <c r="L33" s="20"/>
      <c r="M33" s="20"/>
      <c r="N33" s="20"/>
      <c r="O33" s="20"/>
      <c r="P33" s="20"/>
    </row>
    <row r="34" spans="2:16" ht="17.100000000000001" customHeight="1">
      <c r="B34" s="16" t="s">
        <v>213</v>
      </c>
      <c r="C34" s="19"/>
      <c r="D34" s="19"/>
      <c r="E34" s="19"/>
      <c r="F34" s="19"/>
      <c r="G34" s="19"/>
      <c r="H34" s="19"/>
      <c r="I34" s="19"/>
      <c r="J34" s="19"/>
      <c r="K34" s="19"/>
      <c r="L34" s="19"/>
      <c r="M34" s="19"/>
      <c r="N34" s="19"/>
      <c r="O34" s="19"/>
      <c r="P34" s="19"/>
    </row>
  </sheetData>
  <mergeCells count="16">
    <mergeCell ref="AP8:AU11"/>
    <mergeCell ref="AV8:AY11"/>
    <mergeCell ref="AZ8:BC11"/>
    <mergeCell ref="B3:BC4"/>
    <mergeCell ref="B6:E11"/>
    <mergeCell ref="F6:K11"/>
    <mergeCell ref="L6:P11"/>
    <mergeCell ref="Q6:S11"/>
    <mergeCell ref="T6:V11"/>
    <mergeCell ref="W6:Y11"/>
    <mergeCell ref="Z6:AK7"/>
    <mergeCell ref="AL6:BC7"/>
    <mergeCell ref="Z8:AC11"/>
    <mergeCell ref="AD8:AG11"/>
    <mergeCell ref="AH8:AK11"/>
    <mergeCell ref="AL8:AO11"/>
  </mergeCells>
  <phoneticPr fontId="37"/>
  <pageMargins left="0.98425196850393704" right="0.59055118110236227" top="0.78740157480314965" bottom="0.78740157480314965" header="0.59055118110236227" footer="0.59055118110236227"/>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BA48"/>
  <sheetViews>
    <sheetView view="pageBreakPreview" zoomScale="70" zoomScaleSheetLayoutView="70" workbookViewId="0">
      <selection activeCell="B22" sqref="B22"/>
    </sheetView>
  </sheetViews>
  <sheetFormatPr defaultColWidth="2.125" defaultRowHeight="15.95" customHeight="1"/>
  <cols>
    <col min="1" max="1" width="0.125" style="17" customWidth="1"/>
    <col min="2" max="45" width="2.125" style="17"/>
    <col min="46" max="46" width="2.125" style="17" customWidth="1"/>
    <col min="47" max="16384" width="2.125" style="17"/>
  </cols>
  <sheetData>
    <row r="1" spans="2:53" ht="15.95" customHeight="1">
      <c r="C1" s="16" t="s">
        <v>214</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5" spans="2:53" ht="17.100000000000001" customHeight="1">
      <c r="B5" s="21"/>
      <c r="C5" s="19"/>
      <c r="D5" s="19"/>
      <c r="E5" s="19"/>
      <c r="F5" s="19"/>
      <c r="G5" s="19"/>
      <c r="H5" s="19"/>
      <c r="I5" s="19"/>
      <c r="J5" s="19"/>
      <c r="K5" s="19"/>
      <c r="L5" s="19"/>
      <c r="M5" s="19"/>
      <c r="N5" s="19"/>
      <c r="O5" s="19"/>
      <c r="P5" s="19"/>
      <c r="AM5" s="22"/>
    </row>
    <row r="6" spans="2:53" ht="14.1" customHeight="1">
      <c r="B6" s="371" t="s">
        <v>10</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B8" s="20"/>
      <c r="C8" s="20"/>
      <c r="D8" s="20"/>
      <c r="E8" s="20"/>
      <c r="F8" s="20"/>
      <c r="G8" s="20"/>
      <c r="H8" s="20"/>
      <c r="I8" s="20"/>
      <c r="J8" s="20"/>
      <c r="K8" s="20"/>
      <c r="L8" s="20"/>
      <c r="M8" s="20"/>
      <c r="N8" s="19"/>
      <c r="O8" s="19"/>
      <c r="P8" s="19"/>
    </row>
    <row r="9" spans="2:53" ht="17.100000000000001" customHeight="1">
      <c r="B9" s="20" t="s">
        <v>44</v>
      </c>
      <c r="C9" s="21"/>
      <c r="D9" s="20"/>
      <c r="E9" s="20"/>
      <c r="F9" s="20"/>
      <c r="G9" s="20"/>
      <c r="H9" s="20"/>
      <c r="I9" s="20"/>
      <c r="J9" s="20"/>
      <c r="K9" s="20"/>
      <c r="L9" s="20"/>
      <c r="M9" s="20"/>
      <c r="N9" s="19"/>
      <c r="O9" s="19"/>
      <c r="P9" s="19"/>
    </row>
    <row r="10" spans="2:53" ht="17.100000000000001" customHeight="1">
      <c r="B10" s="20" t="s">
        <v>123</v>
      </c>
      <c r="C10" s="20"/>
      <c r="D10" s="20"/>
      <c r="E10" s="20"/>
      <c r="F10" s="20"/>
      <c r="G10" s="20"/>
      <c r="H10" s="20"/>
      <c r="I10" s="20"/>
      <c r="J10" s="20"/>
      <c r="K10" s="20"/>
      <c r="L10" s="20"/>
      <c r="M10" s="20"/>
      <c r="N10" s="20"/>
      <c r="O10" s="20"/>
      <c r="P10" s="20"/>
    </row>
    <row r="11" spans="2:53" ht="17.100000000000001" customHeight="1">
      <c r="B11" s="20" t="s">
        <v>57</v>
      </c>
      <c r="C11" s="20"/>
      <c r="D11" s="20"/>
      <c r="E11" s="20"/>
      <c r="F11" s="20"/>
      <c r="G11" s="20"/>
      <c r="H11" s="20"/>
      <c r="I11" s="20"/>
      <c r="J11" s="20"/>
      <c r="K11" s="20"/>
      <c r="L11" s="20"/>
      <c r="M11" s="20"/>
      <c r="N11" s="20"/>
      <c r="O11" s="20"/>
      <c r="P11" s="20"/>
      <c r="AM11" s="17" t="s">
        <v>45</v>
      </c>
    </row>
    <row r="12" spans="2:53" ht="17.100000000000001" customHeight="1">
      <c r="B12" s="20" t="s">
        <v>125</v>
      </c>
      <c r="C12" s="20"/>
      <c r="D12" s="20"/>
      <c r="E12" s="20"/>
      <c r="F12" s="20"/>
      <c r="G12" s="20"/>
      <c r="H12" s="20"/>
      <c r="I12" s="20"/>
      <c r="J12" s="20"/>
      <c r="K12" s="20"/>
      <c r="L12" s="20"/>
      <c r="M12" s="20"/>
      <c r="N12" s="20"/>
      <c r="O12" s="20"/>
      <c r="P12" s="20"/>
    </row>
    <row r="13" spans="2:53" ht="17.100000000000001" customHeight="1">
      <c r="C13" s="20"/>
      <c r="D13" s="20"/>
      <c r="E13" s="20"/>
      <c r="F13" s="20"/>
      <c r="G13" s="20"/>
      <c r="H13" s="20"/>
      <c r="I13" s="20"/>
      <c r="J13" s="20"/>
      <c r="K13" s="20"/>
      <c r="L13" s="20"/>
      <c r="M13" s="20"/>
      <c r="N13" s="20"/>
      <c r="O13" s="20"/>
      <c r="P13" s="20"/>
      <c r="AM13" s="22"/>
    </row>
    <row r="14" spans="2:53" ht="18.95" customHeight="1">
      <c r="B14" s="19" t="s">
        <v>493</v>
      </c>
      <c r="D14" s="19"/>
      <c r="E14" s="19"/>
      <c r="F14" s="19"/>
      <c r="G14" s="19"/>
      <c r="H14" s="19"/>
      <c r="I14" s="19"/>
      <c r="J14" s="19"/>
      <c r="K14" s="19"/>
      <c r="L14" s="19"/>
      <c r="M14" s="19"/>
      <c r="N14" s="19"/>
      <c r="O14" s="19"/>
      <c r="P14" s="19"/>
    </row>
    <row r="15" spans="2:53" ht="18.95" customHeight="1">
      <c r="B15" s="17" t="s">
        <v>427</v>
      </c>
    </row>
    <row r="16" spans="2:53" ht="18.95" customHeight="1">
      <c r="B16" s="17" t="s">
        <v>425</v>
      </c>
    </row>
    <row r="17" spans="1:44" ht="17.100000000000001" customHeight="1"/>
    <row r="18" spans="1:44" ht="17.100000000000001" customHeight="1">
      <c r="A18" s="378" t="s">
        <v>132</v>
      </c>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row>
    <row r="19" spans="1:44" ht="17.100000000000001" customHeight="1">
      <c r="D19" s="27"/>
      <c r="E19" s="28"/>
      <c r="F19" s="28"/>
      <c r="G19" s="28"/>
      <c r="H19" s="28"/>
      <c r="I19" s="28"/>
      <c r="J19" s="28"/>
      <c r="K19" s="28"/>
      <c r="L19" s="28"/>
      <c r="M19" s="28"/>
      <c r="N19" s="28"/>
      <c r="O19" s="28"/>
      <c r="P19" s="28"/>
    </row>
    <row r="20" spans="1:44" ht="17.100000000000001" customHeight="1">
      <c r="B20" s="17" t="s">
        <v>421</v>
      </c>
      <c r="D20" s="28"/>
    </row>
    <row r="21" spans="1:44" ht="15.95" customHeight="1">
      <c r="B21" s="17" t="s">
        <v>429</v>
      </c>
    </row>
    <row r="22" spans="1:44" ht="15.95" customHeight="1">
      <c r="B22" s="17" t="s">
        <v>215</v>
      </c>
    </row>
    <row r="23" spans="1:44" ht="15.95" customHeight="1">
      <c r="B23" s="17" t="s">
        <v>216</v>
      </c>
    </row>
    <row r="24" spans="1:44" ht="15.95" customHeight="1">
      <c r="B24" s="17" t="s">
        <v>217</v>
      </c>
    </row>
    <row r="25" spans="1:44" ht="15.95" customHeight="1">
      <c r="B25" s="17" t="s">
        <v>218</v>
      </c>
    </row>
    <row r="26" spans="1:44" ht="15.95" customHeight="1">
      <c r="B26" s="17" t="s">
        <v>219</v>
      </c>
    </row>
    <row r="27" spans="1:44" ht="15.95" customHeight="1">
      <c r="B27" s="17" t="s">
        <v>222</v>
      </c>
    </row>
    <row r="28" spans="1:44" ht="15.95" customHeight="1">
      <c r="B28" s="17" t="s">
        <v>223</v>
      </c>
    </row>
    <row r="29" spans="1:44" ht="15.95" customHeight="1">
      <c r="B29" s="17" t="s">
        <v>220</v>
      </c>
    </row>
    <row r="30" spans="1:44" ht="15.95" customHeight="1">
      <c r="B30" s="17" t="s">
        <v>221</v>
      </c>
    </row>
    <row r="32" spans="1:44" ht="15.95" customHeight="1">
      <c r="B32" s="17" t="s">
        <v>458</v>
      </c>
    </row>
    <row r="34" spans="3:43" ht="15.95" customHeight="1">
      <c r="C34" s="17" t="s">
        <v>435</v>
      </c>
    </row>
    <row r="35" spans="3:43" ht="15.95" customHeight="1">
      <c r="C35" s="333" t="s">
        <v>432</v>
      </c>
      <c r="D35" s="334"/>
      <c r="E35" s="334"/>
      <c r="F35" s="334"/>
      <c r="G35" s="334"/>
      <c r="H35" s="334"/>
      <c r="I35" s="334"/>
      <c r="J35" s="334"/>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6"/>
    </row>
    <row r="36" spans="3:43" ht="15.95" customHeight="1">
      <c r="C36" s="337" t="s">
        <v>433</v>
      </c>
      <c r="D36" s="342"/>
      <c r="E36" s="342"/>
      <c r="F36" s="342"/>
      <c r="G36" s="342"/>
      <c r="H36" s="342"/>
      <c r="I36" s="342"/>
      <c r="J36" s="342"/>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38"/>
    </row>
    <row r="37" spans="3:43" ht="15.95" customHeight="1">
      <c r="C37" s="339" t="s">
        <v>436</v>
      </c>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38"/>
    </row>
    <row r="38" spans="3:43" ht="15.95" customHeight="1">
      <c r="C38" s="339"/>
      <c r="D38" s="37" t="s">
        <v>437</v>
      </c>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38"/>
    </row>
    <row r="39" spans="3:43" ht="15.95" customHeight="1">
      <c r="C39" s="339" t="s">
        <v>434</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38"/>
    </row>
    <row r="40" spans="3:43" ht="15.95" customHeight="1">
      <c r="C40" s="339" t="s">
        <v>438</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38"/>
    </row>
    <row r="41" spans="3:43" ht="15.95" customHeight="1">
      <c r="C41" s="339" t="s">
        <v>439</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38"/>
    </row>
    <row r="42" spans="3:43" ht="15.95" customHeight="1">
      <c r="C42" s="339" t="s">
        <v>440</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38"/>
    </row>
    <row r="43" spans="3:43" ht="15.95" customHeight="1">
      <c r="C43" s="339"/>
      <c r="D43" s="37" t="s">
        <v>441</v>
      </c>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38"/>
    </row>
    <row r="44" spans="3:43" ht="15.95" customHeight="1">
      <c r="C44" s="339"/>
      <c r="D44" s="37" t="s">
        <v>442</v>
      </c>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38"/>
    </row>
    <row r="45" spans="3:43" ht="15.95" customHeight="1">
      <c r="C45" s="339" t="s">
        <v>443</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43"/>
    </row>
    <row r="46" spans="3:43" ht="15.95" customHeight="1">
      <c r="C46" s="339" t="s">
        <v>445</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43"/>
    </row>
    <row r="47" spans="3:43" ht="15.95" customHeight="1">
      <c r="C47" s="339" t="s">
        <v>444</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43"/>
    </row>
    <row r="48" spans="3:43" ht="15.95" customHeight="1">
      <c r="C48" s="340"/>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4"/>
    </row>
  </sheetData>
  <mergeCells count="2">
    <mergeCell ref="B6:AO7"/>
    <mergeCell ref="A18:AR18"/>
  </mergeCells>
  <phoneticPr fontId="37"/>
  <pageMargins left="0.98425196850393704" right="0.59055118110236227" top="0.78740157480314965" bottom="0.78740157480314965" header="0.59055118110236227" footer="0.59055118110236227"/>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3FEC-6CB2-48F6-A02B-717E3A1D045F}">
  <sheetPr>
    <tabColor theme="9" tint="0.39997558519241921"/>
  </sheetPr>
  <dimension ref="B1:AR34"/>
  <sheetViews>
    <sheetView view="pageBreakPreview" zoomScale="70" zoomScaleSheetLayoutView="70" workbookViewId="0">
      <selection activeCell="B8" sqref="B8:G9"/>
    </sheetView>
  </sheetViews>
  <sheetFormatPr defaultColWidth="2.125" defaultRowHeight="15.95" customHeight="1"/>
  <cols>
    <col min="1" max="1" width="0.125" style="17" customWidth="1"/>
    <col min="2" max="16384" width="2.125" style="17"/>
  </cols>
  <sheetData>
    <row r="1" spans="2:44" ht="17.100000000000001" customHeight="1">
      <c r="C1" s="17" t="s">
        <v>226</v>
      </c>
      <c r="D1" s="19"/>
      <c r="E1" s="19"/>
      <c r="F1" s="19"/>
      <c r="G1" s="19"/>
      <c r="H1" s="19"/>
      <c r="I1" s="19"/>
      <c r="J1" s="19"/>
      <c r="K1" s="19"/>
      <c r="L1" s="19"/>
      <c r="M1" s="19"/>
      <c r="N1" s="19"/>
      <c r="O1" s="19"/>
      <c r="P1" s="19"/>
    </row>
    <row r="2" spans="2:44" ht="17.100000000000001" customHeight="1">
      <c r="D2" s="19"/>
      <c r="E2" s="19"/>
      <c r="F2" s="19"/>
      <c r="G2" s="19"/>
      <c r="H2" s="19"/>
      <c r="I2" s="19"/>
      <c r="J2" s="19"/>
      <c r="K2" s="19"/>
      <c r="L2" s="19"/>
      <c r="M2" s="19"/>
      <c r="N2" s="19"/>
      <c r="O2" s="19"/>
      <c r="P2" s="19"/>
    </row>
    <row r="3" spans="2:44" ht="17.100000000000001" customHeight="1">
      <c r="B3" s="376" t="s">
        <v>101</v>
      </c>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row>
    <row r="4" spans="2:44" ht="17.100000000000001" customHeight="1">
      <c r="B4" s="20"/>
      <c r="C4" s="20"/>
      <c r="D4" s="20"/>
      <c r="E4" s="20"/>
      <c r="F4" s="20"/>
      <c r="G4" s="20"/>
      <c r="H4" s="20"/>
      <c r="I4" s="20"/>
      <c r="J4" s="20"/>
      <c r="K4" s="20"/>
      <c r="L4" s="20"/>
      <c r="M4" s="20"/>
      <c r="N4" s="20"/>
      <c r="O4" s="20"/>
      <c r="P4" s="20"/>
      <c r="Q4" s="20"/>
      <c r="R4" s="20"/>
      <c r="S4" s="20"/>
      <c r="T4" s="20"/>
      <c r="U4" s="20"/>
      <c r="V4" s="20"/>
      <c r="W4" s="20"/>
      <c r="X4" s="23"/>
      <c r="Y4" s="23"/>
      <c r="Z4" s="23"/>
      <c r="AA4" s="23"/>
      <c r="AB4" s="23"/>
      <c r="AC4" s="23"/>
      <c r="AD4" s="23"/>
      <c r="AE4" s="23"/>
      <c r="AF4" s="23"/>
      <c r="AG4" s="23"/>
      <c r="AH4" s="23"/>
      <c r="AI4" s="23"/>
      <c r="AJ4" s="23"/>
      <c r="AK4" s="23"/>
      <c r="AL4" s="23"/>
      <c r="AM4" s="23"/>
      <c r="AN4" s="23"/>
      <c r="AO4" s="23"/>
      <c r="AP4" s="23"/>
      <c r="AQ4" s="23"/>
      <c r="AR4" s="23"/>
    </row>
    <row r="5" spans="2:44" ht="17.100000000000001" customHeight="1">
      <c r="B5" s="20"/>
      <c r="C5" s="20"/>
      <c r="D5" s="20"/>
      <c r="E5" s="20"/>
      <c r="F5" s="20"/>
      <c r="G5" s="20"/>
      <c r="H5" s="20"/>
      <c r="I5" s="20"/>
      <c r="J5" s="20"/>
      <c r="K5" s="20"/>
      <c r="L5" s="20"/>
      <c r="M5" s="20"/>
      <c r="N5" s="20"/>
      <c r="O5" s="20"/>
      <c r="P5" s="20"/>
      <c r="Q5" s="20"/>
      <c r="R5" s="20"/>
      <c r="S5" s="20"/>
      <c r="T5" s="20"/>
      <c r="U5" s="20"/>
      <c r="V5" s="20"/>
      <c r="W5" s="20"/>
      <c r="X5" s="23"/>
      <c r="Y5" s="23"/>
      <c r="AA5" s="23"/>
      <c r="AB5" s="23"/>
      <c r="AC5" s="23"/>
      <c r="AD5" s="23"/>
      <c r="AE5" s="23"/>
      <c r="AF5" s="23"/>
      <c r="AG5" s="23"/>
      <c r="AH5" s="23"/>
      <c r="AI5" s="23"/>
      <c r="AJ5" s="23"/>
      <c r="AK5" s="23"/>
      <c r="AL5" s="23"/>
      <c r="AM5" s="23"/>
      <c r="AN5" s="23"/>
      <c r="AP5" s="23"/>
      <c r="AQ5" s="23"/>
      <c r="AR5" s="295" t="s">
        <v>109</v>
      </c>
    </row>
    <row r="6" spans="2:44" ht="17.100000000000001" customHeight="1">
      <c r="B6" s="373" t="s">
        <v>102</v>
      </c>
      <c r="C6" s="373"/>
      <c r="D6" s="373"/>
      <c r="E6" s="373"/>
      <c r="F6" s="373"/>
      <c r="G6" s="373"/>
      <c r="H6" s="489" t="s">
        <v>224</v>
      </c>
      <c r="I6" s="373"/>
      <c r="J6" s="373"/>
      <c r="K6" s="373"/>
      <c r="L6" s="373"/>
      <c r="M6" s="373"/>
      <c r="N6" s="373"/>
      <c r="O6" s="373"/>
      <c r="P6" s="373"/>
      <c r="Q6" s="373"/>
      <c r="R6" s="373" t="s">
        <v>36</v>
      </c>
      <c r="S6" s="373"/>
      <c r="T6" s="373"/>
      <c r="U6" s="373"/>
      <c r="V6" s="373"/>
      <c r="W6" s="373"/>
      <c r="X6" s="382" t="s">
        <v>21</v>
      </c>
      <c r="Y6" s="383"/>
      <c r="Z6" s="383"/>
      <c r="AA6" s="383"/>
      <c r="AB6" s="383"/>
      <c r="AC6" s="383"/>
      <c r="AD6" s="383"/>
      <c r="AE6" s="383"/>
      <c r="AF6" s="383"/>
      <c r="AG6" s="383"/>
      <c r="AH6" s="383"/>
      <c r="AI6" s="383"/>
      <c r="AJ6" s="383"/>
      <c r="AK6" s="383"/>
      <c r="AL6" s="383"/>
      <c r="AM6" s="383"/>
      <c r="AN6" s="383"/>
      <c r="AO6" s="383"/>
      <c r="AP6" s="383"/>
      <c r="AQ6" s="383"/>
      <c r="AR6" s="384"/>
    </row>
    <row r="7" spans="2:44" ht="17.100000000000001" customHeight="1">
      <c r="B7" s="373"/>
      <c r="C7" s="373"/>
      <c r="D7" s="373"/>
      <c r="E7" s="373"/>
      <c r="F7" s="373"/>
      <c r="G7" s="373"/>
      <c r="H7" s="373"/>
      <c r="I7" s="373"/>
      <c r="J7" s="373"/>
      <c r="K7" s="373"/>
      <c r="L7" s="373"/>
      <c r="M7" s="373"/>
      <c r="N7" s="373"/>
      <c r="O7" s="373"/>
      <c r="P7" s="373"/>
      <c r="Q7" s="373"/>
      <c r="R7" s="373"/>
      <c r="S7" s="373"/>
      <c r="T7" s="373"/>
      <c r="U7" s="373"/>
      <c r="V7" s="373"/>
      <c r="W7" s="373"/>
      <c r="X7" s="388"/>
      <c r="Y7" s="389"/>
      <c r="Z7" s="389"/>
      <c r="AA7" s="389"/>
      <c r="AB7" s="389"/>
      <c r="AC7" s="389"/>
      <c r="AD7" s="389"/>
      <c r="AE7" s="389"/>
      <c r="AF7" s="389"/>
      <c r="AG7" s="389"/>
      <c r="AH7" s="389"/>
      <c r="AI7" s="389"/>
      <c r="AJ7" s="389"/>
      <c r="AK7" s="389"/>
      <c r="AL7" s="389"/>
      <c r="AM7" s="389"/>
      <c r="AN7" s="389"/>
      <c r="AO7" s="389"/>
      <c r="AP7" s="389"/>
      <c r="AQ7" s="389"/>
      <c r="AR7" s="390"/>
    </row>
    <row r="8" spans="2:44" ht="18.95" customHeight="1">
      <c r="B8" s="490"/>
      <c r="C8" s="490"/>
      <c r="D8" s="490"/>
      <c r="E8" s="490"/>
      <c r="F8" s="490"/>
      <c r="G8" s="490"/>
      <c r="H8" s="296" t="s">
        <v>103</v>
      </c>
      <c r="I8" s="442"/>
      <c r="J8" s="442"/>
      <c r="K8" s="442"/>
      <c r="L8" s="442"/>
      <c r="M8" s="442"/>
      <c r="N8" s="442"/>
      <c r="O8" s="442"/>
      <c r="P8" s="442"/>
      <c r="Q8" s="235" t="s">
        <v>29</v>
      </c>
      <c r="R8" s="382" t="s">
        <v>67</v>
      </c>
      <c r="S8" s="383"/>
      <c r="T8" s="383"/>
      <c r="U8" s="383"/>
      <c r="V8" s="383"/>
      <c r="W8" s="384"/>
      <c r="X8" s="382"/>
      <c r="Y8" s="383"/>
      <c r="Z8" s="383"/>
      <c r="AA8" s="383"/>
      <c r="AB8" s="383"/>
      <c r="AC8" s="383"/>
      <c r="AD8" s="383"/>
      <c r="AE8" s="383"/>
      <c r="AF8" s="383"/>
      <c r="AG8" s="383"/>
      <c r="AH8" s="383"/>
      <c r="AI8" s="383"/>
      <c r="AJ8" s="383"/>
      <c r="AK8" s="383"/>
      <c r="AL8" s="383"/>
      <c r="AM8" s="383"/>
      <c r="AN8" s="383"/>
      <c r="AO8" s="383"/>
      <c r="AP8" s="383"/>
      <c r="AQ8" s="383"/>
      <c r="AR8" s="384"/>
    </row>
    <row r="9" spans="2:44" ht="18.95" customHeight="1">
      <c r="B9" s="490"/>
      <c r="C9" s="490"/>
      <c r="D9" s="490"/>
      <c r="E9" s="490"/>
      <c r="F9" s="490"/>
      <c r="G9" s="490"/>
      <c r="H9" s="447"/>
      <c r="I9" s="448"/>
      <c r="J9" s="448"/>
      <c r="K9" s="448"/>
      <c r="L9" s="448"/>
      <c r="M9" s="448"/>
      <c r="N9" s="448"/>
      <c r="O9" s="448"/>
      <c r="P9" s="448"/>
      <c r="Q9" s="449"/>
      <c r="R9" s="388" t="s">
        <v>56</v>
      </c>
      <c r="S9" s="389"/>
      <c r="T9" s="389"/>
      <c r="U9" s="389"/>
      <c r="V9" s="389"/>
      <c r="W9" s="390"/>
      <c r="X9" s="388"/>
      <c r="Y9" s="389"/>
      <c r="Z9" s="389"/>
      <c r="AA9" s="389"/>
      <c r="AB9" s="389"/>
      <c r="AC9" s="389"/>
      <c r="AD9" s="389"/>
      <c r="AE9" s="389"/>
      <c r="AF9" s="389"/>
      <c r="AG9" s="389"/>
      <c r="AH9" s="389"/>
      <c r="AI9" s="389"/>
      <c r="AJ9" s="389"/>
      <c r="AK9" s="389"/>
      <c r="AL9" s="389"/>
      <c r="AM9" s="389"/>
      <c r="AN9" s="389"/>
      <c r="AO9" s="389"/>
      <c r="AP9" s="389"/>
      <c r="AQ9" s="389"/>
      <c r="AR9" s="390"/>
    </row>
    <row r="10" spans="2:44" ht="17.100000000000001" customHeight="1">
      <c r="B10" s="490"/>
      <c r="C10" s="490"/>
      <c r="D10" s="490"/>
      <c r="E10" s="490"/>
      <c r="F10" s="490"/>
      <c r="G10" s="490"/>
      <c r="H10" s="296" t="s">
        <v>103</v>
      </c>
      <c r="I10" s="442"/>
      <c r="J10" s="442"/>
      <c r="K10" s="442"/>
      <c r="L10" s="442"/>
      <c r="M10" s="442"/>
      <c r="N10" s="442"/>
      <c r="O10" s="442"/>
      <c r="P10" s="442"/>
      <c r="Q10" s="235" t="s">
        <v>29</v>
      </c>
      <c r="R10" s="382" t="s">
        <v>67</v>
      </c>
      <c r="S10" s="383"/>
      <c r="T10" s="383"/>
      <c r="U10" s="383"/>
      <c r="V10" s="383"/>
      <c r="W10" s="384"/>
      <c r="X10" s="382"/>
      <c r="Y10" s="383"/>
      <c r="Z10" s="383"/>
      <c r="AA10" s="383"/>
      <c r="AB10" s="383"/>
      <c r="AC10" s="383"/>
      <c r="AD10" s="383"/>
      <c r="AE10" s="383"/>
      <c r="AF10" s="383"/>
      <c r="AG10" s="383"/>
      <c r="AH10" s="383"/>
      <c r="AI10" s="383"/>
      <c r="AJ10" s="383"/>
      <c r="AK10" s="383"/>
      <c r="AL10" s="383"/>
      <c r="AM10" s="383"/>
      <c r="AN10" s="383"/>
      <c r="AO10" s="383"/>
      <c r="AP10" s="383"/>
      <c r="AQ10" s="383"/>
      <c r="AR10" s="384"/>
    </row>
    <row r="11" spans="2:44" ht="17.100000000000001" customHeight="1">
      <c r="B11" s="490"/>
      <c r="C11" s="490"/>
      <c r="D11" s="490"/>
      <c r="E11" s="490"/>
      <c r="F11" s="490"/>
      <c r="G11" s="490"/>
      <c r="H11" s="447"/>
      <c r="I11" s="448"/>
      <c r="J11" s="448"/>
      <c r="K11" s="448"/>
      <c r="L11" s="448"/>
      <c r="M11" s="448"/>
      <c r="N11" s="448"/>
      <c r="O11" s="448"/>
      <c r="P11" s="448"/>
      <c r="Q11" s="449"/>
      <c r="R11" s="388" t="s">
        <v>56</v>
      </c>
      <c r="S11" s="389"/>
      <c r="T11" s="389"/>
      <c r="U11" s="389"/>
      <c r="V11" s="389"/>
      <c r="W11" s="390"/>
      <c r="X11" s="388"/>
      <c r="Y11" s="389"/>
      <c r="Z11" s="389"/>
      <c r="AA11" s="389"/>
      <c r="AB11" s="389"/>
      <c r="AC11" s="389"/>
      <c r="AD11" s="389"/>
      <c r="AE11" s="389"/>
      <c r="AF11" s="389"/>
      <c r="AG11" s="389"/>
      <c r="AH11" s="389"/>
      <c r="AI11" s="389"/>
      <c r="AJ11" s="389"/>
      <c r="AK11" s="389"/>
      <c r="AL11" s="389"/>
      <c r="AM11" s="389"/>
      <c r="AN11" s="389"/>
      <c r="AO11" s="389"/>
      <c r="AP11" s="389"/>
      <c r="AQ11" s="389"/>
      <c r="AR11" s="390"/>
    </row>
    <row r="12" spans="2:44" ht="17.100000000000001" customHeight="1">
      <c r="B12" s="490"/>
      <c r="C12" s="490"/>
      <c r="D12" s="490"/>
      <c r="E12" s="490"/>
      <c r="F12" s="490"/>
      <c r="G12" s="490"/>
      <c r="H12" s="296" t="s">
        <v>103</v>
      </c>
      <c r="I12" s="442"/>
      <c r="J12" s="442"/>
      <c r="K12" s="442"/>
      <c r="L12" s="442"/>
      <c r="M12" s="442"/>
      <c r="N12" s="442"/>
      <c r="O12" s="442"/>
      <c r="P12" s="442"/>
      <c r="Q12" s="235" t="s">
        <v>29</v>
      </c>
      <c r="R12" s="382" t="s">
        <v>67</v>
      </c>
      <c r="S12" s="383"/>
      <c r="T12" s="383"/>
      <c r="U12" s="383"/>
      <c r="V12" s="383"/>
      <c r="W12" s="384"/>
      <c r="X12" s="382"/>
      <c r="Y12" s="383"/>
      <c r="Z12" s="383"/>
      <c r="AA12" s="383"/>
      <c r="AB12" s="383"/>
      <c r="AC12" s="383"/>
      <c r="AD12" s="383"/>
      <c r="AE12" s="383"/>
      <c r="AF12" s="383"/>
      <c r="AG12" s="383"/>
      <c r="AH12" s="383"/>
      <c r="AI12" s="383"/>
      <c r="AJ12" s="383"/>
      <c r="AK12" s="383"/>
      <c r="AL12" s="383"/>
      <c r="AM12" s="383"/>
      <c r="AN12" s="383"/>
      <c r="AO12" s="383"/>
      <c r="AP12" s="383"/>
      <c r="AQ12" s="383"/>
      <c r="AR12" s="384"/>
    </row>
    <row r="13" spans="2:44" ht="17.100000000000001" customHeight="1">
      <c r="B13" s="490"/>
      <c r="C13" s="490"/>
      <c r="D13" s="490"/>
      <c r="E13" s="490"/>
      <c r="F13" s="490"/>
      <c r="G13" s="490"/>
      <c r="H13" s="447"/>
      <c r="I13" s="448"/>
      <c r="J13" s="448"/>
      <c r="K13" s="448"/>
      <c r="L13" s="448"/>
      <c r="M13" s="448"/>
      <c r="N13" s="448"/>
      <c r="O13" s="448"/>
      <c r="P13" s="448"/>
      <c r="Q13" s="449"/>
      <c r="R13" s="388" t="s">
        <v>56</v>
      </c>
      <c r="S13" s="389"/>
      <c r="T13" s="389"/>
      <c r="U13" s="389"/>
      <c r="V13" s="389"/>
      <c r="W13" s="390"/>
      <c r="X13" s="388"/>
      <c r="Y13" s="389"/>
      <c r="Z13" s="389"/>
      <c r="AA13" s="389"/>
      <c r="AB13" s="389"/>
      <c r="AC13" s="389"/>
      <c r="AD13" s="389"/>
      <c r="AE13" s="389"/>
      <c r="AF13" s="389"/>
      <c r="AG13" s="389"/>
      <c r="AH13" s="389"/>
      <c r="AI13" s="389"/>
      <c r="AJ13" s="389"/>
      <c r="AK13" s="389"/>
      <c r="AL13" s="389"/>
      <c r="AM13" s="389"/>
      <c r="AN13" s="389"/>
      <c r="AO13" s="389"/>
      <c r="AP13" s="389"/>
      <c r="AQ13" s="389"/>
      <c r="AR13" s="390"/>
    </row>
    <row r="14" spans="2:44" ht="17.100000000000001" customHeight="1">
      <c r="B14" s="490"/>
      <c r="C14" s="490"/>
      <c r="D14" s="490"/>
      <c r="E14" s="490"/>
      <c r="F14" s="490"/>
      <c r="G14" s="490"/>
      <c r="H14" s="296" t="s">
        <v>103</v>
      </c>
      <c r="I14" s="442"/>
      <c r="J14" s="442"/>
      <c r="K14" s="442"/>
      <c r="L14" s="442"/>
      <c r="M14" s="442"/>
      <c r="N14" s="442"/>
      <c r="O14" s="442"/>
      <c r="P14" s="442"/>
      <c r="Q14" s="235" t="s">
        <v>29</v>
      </c>
      <c r="R14" s="382" t="s">
        <v>67</v>
      </c>
      <c r="S14" s="383"/>
      <c r="T14" s="383"/>
      <c r="U14" s="383"/>
      <c r="V14" s="383"/>
      <c r="W14" s="384"/>
      <c r="X14" s="382"/>
      <c r="Y14" s="383"/>
      <c r="Z14" s="383"/>
      <c r="AA14" s="383"/>
      <c r="AB14" s="383"/>
      <c r="AC14" s="383"/>
      <c r="AD14" s="383"/>
      <c r="AE14" s="383"/>
      <c r="AF14" s="383"/>
      <c r="AG14" s="383"/>
      <c r="AH14" s="383"/>
      <c r="AI14" s="383"/>
      <c r="AJ14" s="383"/>
      <c r="AK14" s="383"/>
      <c r="AL14" s="383"/>
      <c r="AM14" s="383"/>
      <c r="AN14" s="383"/>
      <c r="AO14" s="383"/>
      <c r="AP14" s="383"/>
      <c r="AQ14" s="383"/>
      <c r="AR14" s="384"/>
    </row>
    <row r="15" spans="2:44" ht="17.100000000000001" customHeight="1">
      <c r="B15" s="490"/>
      <c r="C15" s="490"/>
      <c r="D15" s="490"/>
      <c r="E15" s="490"/>
      <c r="F15" s="490"/>
      <c r="G15" s="490"/>
      <c r="H15" s="447"/>
      <c r="I15" s="448"/>
      <c r="J15" s="448"/>
      <c r="K15" s="448"/>
      <c r="L15" s="448"/>
      <c r="M15" s="448"/>
      <c r="N15" s="448"/>
      <c r="O15" s="448"/>
      <c r="P15" s="448"/>
      <c r="Q15" s="449"/>
      <c r="R15" s="388" t="s">
        <v>56</v>
      </c>
      <c r="S15" s="389"/>
      <c r="T15" s="389"/>
      <c r="U15" s="389"/>
      <c r="V15" s="389"/>
      <c r="W15" s="390"/>
      <c r="X15" s="388"/>
      <c r="Y15" s="389"/>
      <c r="Z15" s="389"/>
      <c r="AA15" s="389"/>
      <c r="AB15" s="389"/>
      <c r="AC15" s="389"/>
      <c r="AD15" s="389"/>
      <c r="AE15" s="389"/>
      <c r="AF15" s="389"/>
      <c r="AG15" s="389"/>
      <c r="AH15" s="389"/>
      <c r="AI15" s="389"/>
      <c r="AJ15" s="389"/>
      <c r="AK15" s="389"/>
      <c r="AL15" s="389"/>
      <c r="AM15" s="389"/>
      <c r="AN15" s="389"/>
      <c r="AO15" s="389"/>
      <c r="AP15" s="389"/>
      <c r="AQ15" s="389"/>
      <c r="AR15" s="390"/>
    </row>
    <row r="16" spans="2:44" ht="17.100000000000001" customHeight="1">
      <c r="B16" s="490"/>
      <c r="C16" s="490"/>
      <c r="D16" s="490"/>
      <c r="E16" s="490"/>
      <c r="F16" s="490"/>
      <c r="G16" s="490"/>
      <c r="H16" s="296" t="s">
        <v>103</v>
      </c>
      <c r="I16" s="442"/>
      <c r="J16" s="442"/>
      <c r="K16" s="442"/>
      <c r="L16" s="442"/>
      <c r="M16" s="442"/>
      <c r="N16" s="442"/>
      <c r="O16" s="442"/>
      <c r="P16" s="442"/>
      <c r="Q16" s="235" t="s">
        <v>29</v>
      </c>
      <c r="R16" s="382" t="s">
        <v>67</v>
      </c>
      <c r="S16" s="383"/>
      <c r="T16" s="383"/>
      <c r="U16" s="383"/>
      <c r="V16" s="383"/>
      <c r="W16" s="384"/>
      <c r="X16" s="382"/>
      <c r="Y16" s="383"/>
      <c r="Z16" s="383"/>
      <c r="AA16" s="383"/>
      <c r="AB16" s="383"/>
      <c r="AC16" s="383"/>
      <c r="AD16" s="383"/>
      <c r="AE16" s="383"/>
      <c r="AF16" s="383"/>
      <c r="AG16" s="383"/>
      <c r="AH16" s="383"/>
      <c r="AI16" s="383"/>
      <c r="AJ16" s="383"/>
      <c r="AK16" s="383"/>
      <c r="AL16" s="383"/>
      <c r="AM16" s="383"/>
      <c r="AN16" s="383"/>
      <c r="AO16" s="383"/>
      <c r="AP16" s="383"/>
      <c r="AQ16" s="383"/>
      <c r="AR16" s="384"/>
    </row>
    <row r="17" spans="2:44" ht="17.100000000000001" customHeight="1">
      <c r="B17" s="490"/>
      <c r="C17" s="490"/>
      <c r="D17" s="490"/>
      <c r="E17" s="490"/>
      <c r="F17" s="490"/>
      <c r="G17" s="490"/>
      <c r="H17" s="447"/>
      <c r="I17" s="448"/>
      <c r="J17" s="448"/>
      <c r="K17" s="448"/>
      <c r="L17" s="448"/>
      <c r="M17" s="448"/>
      <c r="N17" s="448"/>
      <c r="O17" s="448"/>
      <c r="P17" s="448"/>
      <c r="Q17" s="449"/>
      <c r="R17" s="388" t="s">
        <v>56</v>
      </c>
      <c r="S17" s="389"/>
      <c r="T17" s="389"/>
      <c r="U17" s="389"/>
      <c r="V17" s="389"/>
      <c r="W17" s="390"/>
      <c r="X17" s="388"/>
      <c r="Y17" s="389"/>
      <c r="Z17" s="389"/>
      <c r="AA17" s="389"/>
      <c r="AB17" s="389"/>
      <c r="AC17" s="389"/>
      <c r="AD17" s="389"/>
      <c r="AE17" s="389"/>
      <c r="AF17" s="389"/>
      <c r="AG17" s="389"/>
      <c r="AH17" s="389"/>
      <c r="AI17" s="389"/>
      <c r="AJ17" s="389"/>
      <c r="AK17" s="389"/>
      <c r="AL17" s="389"/>
      <c r="AM17" s="389"/>
      <c r="AN17" s="389"/>
      <c r="AO17" s="389"/>
      <c r="AP17" s="389"/>
      <c r="AQ17" s="389"/>
      <c r="AR17" s="390"/>
    </row>
    <row r="18" spans="2:44" ht="17.100000000000001" customHeight="1">
      <c r="B18" s="490"/>
      <c r="C18" s="490"/>
      <c r="D18" s="490"/>
      <c r="E18" s="490"/>
      <c r="F18" s="490"/>
      <c r="G18" s="490"/>
      <c r="H18" s="296" t="s">
        <v>103</v>
      </c>
      <c r="I18" s="442"/>
      <c r="J18" s="442"/>
      <c r="K18" s="442"/>
      <c r="L18" s="442"/>
      <c r="M18" s="442"/>
      <c r="N18" s="442"/>
      <c r="O18" s="442"/>
      <c r="P18" s="442"/>
      <c r="Q18" s="235" t="s">
        <v>29</v>
      </c>
      <c r="R18" s="382" t="s">
        <v>67</v>
      </c>
      <c r="S18" s="383"/>
      <c r="T18" s="383"/>
      <c r="U18" s="383"/>
      <c r="V18" s="383"/>
      <c r="W18" s="384"/>
      <c r="X18" s="382"/>
      <c r="Y18" s="383"/>
      <c r="Z18" s="383"/>
      <c r="AA18" s="383"/>
      <c r="AB18" s="383"/>
      <c r="AC18" s="383"/>
      <c r="AD18" s="383"/>
      <c r="AE18" s="383"/>
      <c r="AF18" s="383"/>
      <c r="AG18" s="383"/>
      <c r="AH18" s="383"/>
      <c r="AI18" s="383"/>
      <c r="AJ18" s="383"/>
      <c r="AK18" s="383"/>
      <c r="AL18" s="383"/>
      <c r="AM18" s="383"/>
      <c r="AN18" s="383"/>
      <c r="AO18" s="383"/>
      <c r="AP18" s="383"/>
      <c r="AQ18" s="383"/>
      <c r="AR18" s="384"/>
    </row>
    <row r="19" spans="2:44" ht="17.100000000000001" customHeight="1">
      <c r="B19" s="490"/>
      <c r="C19" s="490"/>
      <c r="D19" s="490"/>
      <c r="E19" s="490"/>
      <c r="F19" s="490"/>
      <c r="G19" s="490"/>
      <c r="H19" s="447"/>
      <c r="I19" s="448"/>
      <c r="J19" s="448"/>
      <c r="K19" s="448"/>
      <c r="L19" s="448"/>
      <c r="M19" s="448"/>
      <c r="N19" s="448"/>
      <c r="O19" s="448"/>
      <c r="P19" s="448"/>
      <c r="Q19" s="449"/>
      <c r="R19" s="388" t="s">
        <v>56</v>
      </c>
      <c r="S19" s="389"/>
      <c r="T19" s="389"/>
      <c r="U19" s="389"/>
      <c r="V19" s="389"/>
      <c r="W19" s="390"/>
      <c r="X19" s="388"/>
      <c r="Y19" s="389"/>
      <c r="Z19" s="389"/>
      <c r="AA19" s="389"/>
      <c r="AB19" s="389"/>
      <c r="AC19" s="389"/>
      <c r="AD19" s="389"/>
      <c r="AE19" s="389"/>
      <c r="AF19" s="389"/>
      <c r="AG19" s="389"/>
      <c r="AH19" s="389"/>
      <c r="AI19" s="389"/>
      <c r="AJ19" s="389"/>
      <c r="AK19" s="389"/>
      <c r="AL19" s="389"/>
      <c r="AM19" s="389"/>
      <c r="AN19" s="389"/>
      <c r="AO19" s="389"/>
      <c r="AP19" s="389"/>
      <c r="AQ19" s="389"/>
      <c r="AR19" s="390"/>
    </row>
    <row r="20" spans="2:44" ht="17.100000000000001" customHeight="1">
      <c r="B20" s="490"/>
      <c r="C20" s="490"/>
      <c r="D20" s="490"/>
      <c r="E20" s="490"/>
      <c r="F20" s="490"/>
      <c r="G20" s="490"/>
      <c r="H20" s="296" t="s">
        <v>103</v>
      </c>
      <c r="I20" s="442"/>
      <c r="J20" s="442"/>
      <c r="K20" s="442"/>
      <c r="L20" s="442"/>
      <c r="M20" s="442"/>
      <c r="N20" s="442"/>
      <c r="O20" s="442"/>
      <c r="P20" s="442"/>
      <c r="Q20" s="235" t="s">
        <v>29</v>
      </c>
      <c r="R20" s="382" t="s">
        <v>67</v>
      </c>
      <c r="S20" s="383"/>
      <c r="T20" s="383"/>
      <c r="U20" s="383"/>
      <c r="V20" s="383"/>
      <c r="W20" s="384"/>
      <c r="X20" s="382"/>
      <c r="Y20" s="383"/>
      <c r="Z20" s="383"/>
      <c r="AA20" s="383"/>
      <c r="AB20" s="383"/>
      <c r="AC20" s="383"/>
      <c r="AD20" s="383"/>
      <c r="AE20" s="383"/>
      <c r="AF20" s="383"/>
      <c r="AG20" s="383"/>
      <c r="AH20" s="383"/>
      <c r="AI20" s="383"/>
      <c r="AJ20" s="383"/>
      <c r="AK20" s="383"/>
      <c r="AL20" s="383"/>
      <c r="AM20" s="383"/>
      <c r="AN20" s="383"/>
      <c r="AO20" s="383"/>
      <c r="AP20" s="383"/>
      <c r="AQ20" s="383"/>
      <c r="AR20" s="384"/>
    </row>
    <row r="21" spans="2:44" ht="17.100000000000001" customHeight="1">
      <c r="B21" s="490"/>
      <c r="C21" s="490"/>
      <c r="D21" s="490"/>
      <c r="E21" s="490"/>
      <c r="F21" s="490"/>
      <c r="G21" s="490"/>
      <c r="H21" s="447"/>
      <c r="I21" s="448"/>
      <c r="J21" s="448"/>
      <c r="K21" s="448"/>
      <c r="L21" s="448"/>
      <c r="M21" s="448"/>
      <c r="N21" s="448"/>
      <c r="O21" s="448"/>
      <c r="P21" s="448"/>
      <c r="Q21" s="449"/>
      <c r="R21" s="388" t="s">
        <v>56</v>
      </c>
      <c r="S21" s="389"/>
      <c r="T21" s="389"/>
      <c r="U21" s="389"/>
      <c r="V21" s="389"/>
      <c r="W21" s="390"/>
      <c r="X21" s="388"/>
      <c r="Y21" s="389"/>
      <c r="Z21" s="389"/>
      <c r="AA21" s="389"/>
      <c r="AB21" s="389"/>
      <c r="AC21" s="389"/>
      <c r="AD21" s="389"/>
      <c r="AE21" s="389"/>
      <c r="AF21" s="389"/>
      <c r="AG21" s="389"/>
      <c r="AH21" s="389"/>
      <c r="AI21" s="389"/>
      <c r="AJ21" s="389"/>
      <c r="AK21" s="389"/>
      <c r="AL21" s="389"/>
      <c r="AM21" s="389"/>
      <c r="AN21" s="389"/>
      <c r="AO21" s="389"/>
      <c r="AP21" s="389"/>
      <c r="AQ21" s="389"/>
      <c r="AR21" s="390"/>
    </row>
    <row r="22" spans="2:44" ht="17.100000000000001" customHeight="1">
      <c r="B22" s="490"/>
      <c r="C22" s="490"/>
      <c r="D22" s="490"/>
      <c r="E22" s="490"/>
      <c r="F22" s="490"/>
      <c r="G22" s="490"/>
      <c r="H22" s="296" t="s">
        <v>103</v>
      </c>
      <c r="I22" s="442"/>
      <c r="J22" s="442"/>
      <c r="K22" s="442"/>
      <c r="L22" s="442"/>
      <c r="M22" s="442"/>
      <c r="N22" s="442"/>
      <c r="O22" s="442"/>
      <c r="P22" s="442"/>
      <c r="Q22" s="235" t="s">
        <v>29</v>
      </c>
      <c r="R22" s="382" t="s">
        <v>67</v>
      </c>
      <c r="S22" s="383"/>
      <c r="T22" s="383"/>
      <c r="U22" s="383"/>
      <c r="V22" s="383"/>
      <c r="W22" s="384"/>
      <c r="X22" s="382"/>
      <c r="Y22" s="383"/>
      <c r="Z22" s="383"/>
      <c r="AA22" s="383"/>
      <c r="AB22" s="383"/>
      <c r="AC22" s="383"/>
      <c r="AD22" s="383"/>
      <c r="AE22" s="383"/>
      <c r="AF22" s="383"/>
      <c r="AG22" s="383"/>
      <c r="AH22" s="383"/>
      <c r="AI22" s="383"/>
      <c r="AJ22" s="383"/>
      <c r="AK22" s="383"/>
      <c r="AL22" s="383"/>
      <c r="AM22" s="383"/>
      <c r="AN22" s="383"/>
      <c r="AO22" s="383"/>
      <c r="AP22" s="383"/>
      <c r="AQ22" s="383"/>
      <c r="AR22" s="384"/>
    </row>
    <row r="23" spans="2:44" ht="17.100000000000001" customHeight="1">
      <c r="B23" s="490"/>
      <c r="C23" s="490"/>
      <c r="D23" s="490"/>
      <c r="E23" s="490"/>
      <c r="F23" s="490"/>
      <c r="G23" s="490"/>
      <c r="H23" s="447"/>
      <c r="I23" s="448"/>
      <c r="J23" s="448"/>
      <c r="K23" s="448"/>
      <c r="L23" s="448"/>
      <c r="M23" s="448"/>
      <c r="N23" s="448"/>
      <c r="O23" s="448"/>
      <c r="P23" s="448"/>
      <c r="Q23" s="449"/>
      <c r="R23" s="388" t="s">
        <v>56</v>
      </c>
      <c r="S23" s="389"/>
      <c r="T23" s="389"/>
      <c r="U23" s="389"/>
      <c r="V23" s="389"/>
      <c r="W23" s="390"/>
      <c r="X23" s="388"/>
      <c r="Y23" s="389"/>
      <c r="Z23" s="389"/>
      <c r="AA23" s="389"/>
      <c r="AB23" s="389"/>
      <c r="AC23" s="389"/>
      <c r="AD23" s="389"/>
      <c r="AE23" s="389"/>
      <c r="AF23" s="389"/>
      <c r="AG23" s="389"/>
      <c r="AH23" s="389"/>
      <c r="AI23" s="389"/>
      <c r="AJ23" s="389"/>
      <c r="AK23" s="389"/>
      <c r="AL23" s="389"/>
      <c r="AM23" s="389"/>
      <c r="AN23" s="389"/>
      <c r="AO23" s="389"/>
      <c r="AP23" s="389"/>
      <c r="AQ23" s="389"/>
      <c r="AR23" s="390"/>
    </row>
    <row r="24" spans="2:44" ht="17.100000000000001" customHeight="1">
      <c r="B24" s="17" t="s">
        <v>467</v>
      </c>
      <c r="D24" s="27"/>
      <c r="E24" s="28"/>
      <c r="F24" s="28"/>
      <c r="G24" s="28"/>
      <c r="H24" s="28"/>
      <c r="I24" s="28"/>
      <c r="J24" s="28"/>
      <c r="K24" s="28"/>
      <c r="L24" s="28"/>
      <c r="M24" s="28"/>
      <c r="N24" s="28"/>
      <c r="O24" s="28"/>
      <c r="P24" s="28"/>
    </row>
    <row r="25" spans="2:44" ht="17.100000000000001" customHeight="1">
      <c r="B25" s="17" t="s">
        <v>225</v>
      </c>
      <c r="D25" s="28"/>
    </row>
    <row r="26" spans="2:44" ht="17.100000000000001" customHeight="1">
      <c r="D26" s="28"/>
    </row>
    <row r="27" spans="2:44" ht="17.100000000000001" customHeight="1">
      <c r="B27" s="17" t="s">
        <v>428</v>
      </c>
      <c r="D27" s="28"/>
    </row>
    <row r="28" spans="2:44" ht="17.100000000000001" customHeight="1">
      <c r="C28" s="17" t="s">
        <v>426</v>
      </c>
      <c r="D28" s="28"/>
    </row>
    <row r="30" spans="2:44" ht="15.95" customHeight="1">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row>
    <row r="31" spans="2:44" ht="15.95" customHeight="1">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row>
    <row r="32" spans="2:44" ht="15.95" customHeight="1">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row>
    <row r="33" spans="2:44" ht="15.95" customHeight="1">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row>
    <row r="34" spans="2:44" ht="15.95" customHeight="1">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row>
  </sheetData>
  <mergeCells count="53">
    <mergeCell ref="X22:AR23"/>
    <mergeCell ref="B20:G21"/>
    <mergeCell ref="I20:P20"/>
    <mergeCell ref="R20:W20"/>
    <mergeCell ref="H21:Q21"/>
    <mergeCell ref="R21:W21"/>
    <mergeCell ref="X20:AR21"/>
    <mergeCell ref="B22:G23"/>
    <mergeCell ref="I22:P22"/>
    <mergeCell ref="R22:W22"/>
    <mergeCell ref="H23:Q23"/>
    <mergeCell ref="R23:W23"/>
    <mergeCell ref="X18:AR19"/>
    <mergeCell ref="B16:G17"/>
    <mergeCell ref="I16:P16"/>
    <mergeCell ref="R16:W16"/>
    <mergeCell ref="H17:Q17"/>
    <mergeCell ref="R17:W17"/>
    <mergeCell ref="X16:AR17"/>
    <mergeCell ref="B18:G19"/>
    <mergeCell ref="I18:P18"/>
    <mergeCell ref="R18:W18"/>
    <mergeCell ref="H19:Q19"/>
    <mergeCell ref="R19:W19"/>
    <mergeCell ref="X14:AR15"/>
    <mergeCell ref="B12:G13"/>
    <mergeCell ref="I12:P12"/>
    <mergeCell ref="R12:W12"/>
    <mergeCell ref="H13:Q13"/>
    <mergeCell ref="R13:W13"/>
    <mergeCell ref="X12:AR13"/>
    <mergeCell ref="B14:G15"/>
    <mergeCell ref="I14:P14"/>
    <mergeCell ref="R14:W14"/>
    <mergeCell ref="H15:Q15"/>
    <mergeCell ref="R15:W15"/>
    <mergeCell ref="X10:AR11"/>
    <mergeCell ref="B8:G9"/>
    <mergeCell ref="I8:P8"/>
    <mergeCell ref="R8:W8"/>
    <mergeCell ref="H9:Q9"/>
    <mergeCell ref="R9:W9"/>
    <mergeCell ref="X8:AR9"/>
    <mergeCell ref="B10:G11"/>
    <mergeCell ref="I10:P10"/>
    <mergeCell ref="R10:W10"/>
    <mergeCell ref="H11:Q11"/>
    <mergeCell ref="R11:W11"/>
    <mergeCell ref="B3:AR3"/>
    <mergeCell ref="B6:G7"/>
    <mergeCell ref="H6:Q7"/>
    <mergeCell ref="R6:W7"/>
    <mergeCell ref="X6:AR7"/>
  </mergeCells>
  <phoneticPr fontId="57"/>
  <pageMargins left="0.98425196850393704" right="0.59055118110236227" top="0.78740157480314965" bottom="0.78740157480314965" header="0.59055118110236227" footer="0.59055118110236227"/>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BA50"/>
  <sheetViews>
    <sheetView view="pageBreakPreview" zoomScale="70" zoomScaleSheetLayoutView="70" workbookViewId="0">
      <selection activeCell="C22" sqref="C22"/>
    </sheetView>
  </sheetViews>
  <sheetFormatPr defaultColWidth="2.125" defaultRowHeight="15.95" customHeight="1"/>
  <cols>
    <col min="1" max="1" width="0.125" style="17" customWidth="1"/>
    <col min="2" max="16384" width="2.125" style="17"/>
  </cols>
  <sheetData>
    <row r="1" spans="2:53" ht="15.95" customHeight="1">
      <c r="C1" s="16" t="s">
        <v>228</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6" spans="2:53" ht="14.1" customHeight="1">
      <c r="B6" s="371" t="s">
        <v>9</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B8" s="88"/>
      <c r="C8" s="19"/>
      <c r="D8" s="19"/>
      <c r="E8" s="19"/>
      <c r="F8" s="19"/>
      <c r="G8" s="19"/>
      <c r="H8" s="19"/>
      <c r="I8" s="19"/>
      <c r="J8" s="19"/>
      <c r="K8" s="19"/>
      <c r="L8" s="19"/>
      <c r="M8" s="19"/>
      <c r="N8" s="19"/>
      <c r="O8" s="19"/>
      <c r="P8" s="19"/>
    </row>
    <row r="9" spans="2:53" ht="17.100000000000001" customHeight="1">
      <c r="B9" s="20" t="s">
        <v>122</v>
      </c>
      <c r="C9" s="20"/>
      <c r="D9" s="20"/>
      <c r="E9" s="20"/>
      <c r="F9" s="20"/>
      <c r="G9" s="20"/>
      <c r="H9" s="20"/>
      <c r="I9" s="20"/>
      <c r="J9" s="20"/>
      <c r="K9" s="20"/>
      <c r="L9" s="20"/>
      <c r="M9" s="20"/>
      <c r="N9" s="20"/>
      <c r="O9" s="20"/>
      <c r="P9" s="20"/>
    </row>
    <row r="10" spans="2:53" ht="17.100000000000001" customHeight="1">
      <c r="B10" s="20" t="s">
        <v>44</v>
      </c>
      <c r="C10" s="21"/>
      <c r="D10" s="20"/>
      <c r="E10" s="20"/>
      <c r="F10" s="20"/>
      <c r="G10" s="20"/>
      <c r="H10" s="20"/>
      <c r="I10" s="20"/>
      <c r="J10" s="20"/>
      <c r="K10" s="20"/>
      <c r="L10" s="20"/>
      <c r="M10" s="20"/>
      <c r="N10" s="19"/>
      <c r="O10" s="19"/>
      <c r="P10" s="19"/>
    </row>
    <row r="11" spans="2:53" ht="17.100000000000001" customHeight="1">
      <c r="B11" s="20" t="s">
        <v>123</v>
      </c>
      <c r="C11" s="20"/>
      <c r="D11" s="20"/>
      <c r="E11" s="20"/>
      <c r="F11" s="20"/>
      <c r="G11" s="20"/>
      <c r="H11" s="20"/>
      <c r="I11" s="20"/>
      <c r="J11" s="20"/>
      <c r="K11" s="20"/>
      <c r="L11" s="20"/>
      <c r="M11" s="20"/>
      <c r="N11" s="20"/>
      <c r="O11" s="20"/>
      <c r="P11" s="20"/>
    </row>
    <row r="12" spans="2:53" ht="17.100000000000001" customHeight="1">
      <c r="B12" s="20" t="s">
        <v>57</v>
      </c>
      <c r="C12" s="20"/>
      <c r="D12" s="20"/>
      <c r="E12" s="20"/>
      <c r="F12" s="20"/>
      <c r="G12" s="20"/>
      <c r="H12" s="20"/>
      <c r="I12" s="20"/>
      <c r="J12" s="20"/>
      <c r="K12" s="20"/>
      <c r="L12" s="20"/>
      <c r="M12" s="20"/>
      <c r="N12" s="20"/>
      <c r="O12" s="20"/>
      <c r="P12" s="20"/>
      <c r="AM12" s="17" t="s">
        <v>45</v>
      </c>
    </row>
    <row r="13" spans="2:53" ht="17.100000000000001" customHeight="1">
      <c r="B13" s="20" t="s">
        <v>124</v>
      </c>
      <c r="C13" s="20"/>
      <c r="D13" s="20"/>
      <c r="E13" s="20"/>
      <c r="F13" s="20"/>
      <c r="G13" s="20"/>
      <c r="H13" s="20"/>
      <c r="I13" s="20"/>
      <c r="J13" s="20"/>
      <c r="K13" s="20"/>
      <c r="L13" s="20"/>
      <c r="M13" s="20"/>
      <c r="N13" s="20"/>
      <c r="O13" s="20"/>
      <c r="P13" s="20"/>
    </row>
    <row r="14" spans="2:53" ht="17.100000000000001" customHeight="1">
      <c r="B14" s="20" t="s">
        <v>125</v>
      </c>
      <c r="C14" s="20"/>
      <c r="D14" s="20"/>
      <c r="E14" s="20"/>
      <c r="F14" s="20"/>
      <c r="G14" s="20"/>
      <c r="H14" s="20"/>
      <c r="I14" s="20"/>
      <c r="J14" s="20"/>
      <c r="K14" s="20"/>
      <c r="L14" s="20"/>
      <c r="M14" s="20"/>
      <c r="N14" s="20"/>
      <c r="O14" s="20"/>
      <c r="P14" s="20"/>
    </row>
    <row r="15" spans="2:53" ht="17.100000000000001" customHeight="1">
      <c r="B15" s="20" t="s">
        <v>126</v>
      </c>
      <c r="C15" s="20"/>
      <c r="D15" s="20"/>
      <c r="E15" s="20"/>
      <c r="F15" s="20"/>
      <c r="G15" s="20"/>
      <c r="H15" s="20"/>
      <c r="I15" s="20"/>
      <c r="J15" s="20"/>
      <c r="K15" s="20"/>
      <c r="L15" s="20"/>
      <c r="M15" s="20"/>
      <c r="N15" s="20"/>
      <c r="O15" s="20"/>
      <c r="P15" s="20"/>
    </row>
    <row r="16" spans="2:53" ht="17.100000000000001" customHeight="1">
      <c r="B16" s="88"/>
    </row>
    <row r="17" spans="2:43" ht="17.100000000000001" customHeight="1">
      <c r="B17" s="21"/>
      <c r="C17" s="19"/>
      <c r="D17" s="19"/>
      <c r="E17" s="19"/>
      <c r="F17" s="19"/>
      <c r="G17" s="19"/>
      <c r="H17" s="19"/>
      <c r="I17" s="19"/>
      <c r="J17" s="19"/>
      <c r="K17" s="19"/>
      <c r="L17" s="19"/>
      <c r="M17" s="19"/>
      <c r="N17" s="19"/>
      <c r="O17" s="19"/>
      <c r="P17" s="19"/>
      <c r="AM17" s="22"/>
    </row>
    <row r="18" spans="2:43" ht="17.100000000000001" customHeight="1">
      <c r="B18" s="16" t="s">
        <v>227</v>
      </c>
      <c r="C18" s="19"/>
      <c r="D18" s="19"/>
      <c r="E18" s="19"/>
      <c r="F18" s="19"/>
      <c r="G18" s="19"/>
      <c r="H18" s="19"/>
      <c r="I18" s="19"/>
      <c r="J18" s="19"/>
      <c r="K18" s="19"/>
      <c r="L18" s="19"/>
      <c r="M18" s="19"/>
      <c r="N18" s="19"/>
      <c r="O18" s="19"/>
      <c r="P18" s="19"/>
      <c r="AM18" s="22"/>
    </row>
    <row r="19" spans="2:43" ht="17.100000000000001" customHeight="1">
      <c r="B19" s="23"/>
      <c r="C19" s="19"/>
      <c r="D19" s="19"/>
      <c r="E19" s="19"/>
      <c r="F19" s="19"/>
      <c r="G19" s="19"/>
      <c r="H19" s="19"/>
      <c r="I19" s="19"/>
      <c r="J19" s="19"/>
      <c r="K19" s="19"/>
      <c r="L19" s="19"/>
      <c r="M19" s="19"/>
      <c r="N19" s="19"/>
      <c r="O19" s="19"/>
      <c r="P19" s="19"/>
    </row>
    <row r="20" spans="2:43" ht="17.100000000000001" customHeight="1">
      <c r="B20" s="19"/>
      <c r="C20" s="19" t="s">
        <v>231</v>
      </c>
      <c r="D20" s="20"/>
      <c r="E20" s="20"/>
      <c r="F20" s="20"/>
      <c r="G20" s="20"/>
      <c r="H20" s="20"/>
      <c r="I20" s="20"/>
      <c r="J20" s="20"/>
      <c r="K20" s="20"/>
      <c r="L20" s="20"/>
      <c r="M20" s="20"/>
      <c r="N20" s="20"/>
      <c r="O20" s="20"/>
      <c r="P20" s="20"/>
    </row>
    <row r="21" spans="2:43" ht="17.100000000000001" customHeight="1">
      <c r="B21" s="19"/>
      <c r="C21" s="19" t="s">
        <v>468</v>
      </c>
      <c r="D21" s="20"/>
      <c r="E21" s="20"/>
      <c r="F21" s="20"/>
      <c r="G21" s="20"/>
      <c r="H21" s="20"/>
      <c r="I21" s="20"/>
      <c r="J21" s="20"/>
      <c r="K21" s="20"/>
      <c r="L21" s="20"/>
      <c r="M21" s="20"/>
      <c r="N21" s="20"/>
      <c r="O21" s="20"/>
      <c r="P21" s="20"/>
    </row>
    <row r="22" spans="2:43" ht="17.100000000000001" customHeight="1">
      <c r="B22" s="20"/>
      <c r="C22" s="296"/>
      <c r="D22" s="48"/>
      <c r="E22" s="48"/>
      <c r="F22" s="48"/>
      <c r="G22" s="48"/>
      <c r="H22" s="48"/>
      <c r="I22" s="48"/>
      <c r="J22" s="48"/>
      <c r="K22" s="48"/>
      <c r="L22" s="48"/>
      <c r="M22" s="48"/>
      <c r="N22" s="48"/>
      <c r="O22" s="48"/>
      <c r="P22" s="48"/>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40"/>
    </row>
    <row r="23" spans="2:43" ht="17.100000000000001" customHeight="1">
      <c r="B23" s="20"/>
      <c r="C23" s="297"/>
      <c r="D23" s="40"/>
      <c r="E23" s="40"/>
      <c r="F23" s="40"/>
      <c r="G23" s="40"/>
      <c r="H23" s="40"/>
      <c r="I23" s="40"/>
      <c r="J23" s="40"/>
      <c r="K23" s="40"/>
      <c r="L23" s="40"/>
      <c r="M23" s="40"/>
      <c r="N23" s="40"/>
      <c r="O23" s="40"/>
      <c r="P23" s="40"/>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242"/>
    </row>
    <row r="24" spans="2:43" ht="17.100000000000001" customHeight="1">
      <c r="B24" s="20"/>
      <c r="C24" s="297"/>
      <c r="D24" s="40"/>
      <c r="E24" s="40"/>
      <c r="F24" s="40"/>
      <c r="G24" s="40"/>
      <c r="H24" s="40"/>
      <c r="I24" s="40"/>
      <c r="J24" s="40"/>
      <c r="K24" s="40"/>
      <c r="L24" s="40"/>
      <c r="M24" s="40"/>
      <c r="N24" s="40"/>
      <c r="O24" s="40"/>
      <c r="P24" s="40"/>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242"/>
    </row>
    <row r="25" spans="2:43" ht="17.100000000000001" customHeight="1">
      <c r="B25" s="20"/>
      <c r="C25" s="297"/>
      <c r="D25" s="40"/>
      <c r="E25" s="40"/>
      <c r="F25" s="40"/>
      <c r="G25" s="40"/>
      <c r="H25" s="40"/>
      <c r="I25" s="40"/>
      <c r="J25" s="40"/>
      <c r="K25" s="40"/>
      <c r="L25" s="40"/>
      <c r="M25" s="40"/>
      <c r="N25" s="40"/>
      <c r="O25" s="40"/>
      <c r="P25" s="40"/>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242"/>
    </row>
    <row r="26" spans="2:43" ht="17.100000000000001" customHeight="1">
      <c r="B26" s="20"/>
      <c r="C26" s="297"/>
      <c r="D26" s="40"/>
      <c r="E26" s="40"/>
      <c r="F26" s="40"/>
      <c r="G26" s="40"/>
      <c r="H26" s="40"/>
      <c r="I26" s="40"/>
      <c r="J26" s="40"/>
      <c r="K26" s="40"/>
      <c r="L26" s="40"/>
      <c r="M26" s="40"/>
      <c r="N26" s="40"/>
      <c r="O26" s="40"/>
      <c r="P26" s="40"/>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242"/>
    </row>
    <row r="27" spans="2:43" ht="17.100000000000001" customHeight="1">
      <c r="B27" s="20"/>
      <c r="C27" s="297"/>
      <c r="D27" s="40"/>
      <c r="E27" s="40"/>
      <c r="F27" s="40"/>
      <c r="G27" s="40"/>
      <c r="H27" s="40"/>
      <c r="I27" s="40"/>
      <c r="J27" s="40"/>
      <c r="K27" s="40"/>
      <c r="L27" s="40"/>
      <c r="M27" s="40"/>
      <c r="N27" s="40"/>
      <c r="O27" s="40"/>
      <c r="P27" s="40"/>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242"/>
    </row>
    <row r="28" spans="2:43" ht="17.100000000000001" customHeight="1">
      <c r="B28" s="20"/>
      <c r="C28" s="297"/>
      <c r="D28" s="40"/>
      <c r="E28" s="40"/>
      <c r="F28" s="40"/>
      <c r="G28" s="40"/>
      <c r="H28" s="40"/>
      <c r="I28" s="40"/>
      <c r="J28" s="40"/>
      <c r="K28" s="40"/>
      <c r="L28" s="40"/>
      <c r="M28" s="40"/>
      <c r="N28" s="40"/>
      <c r="O28" s="40"/>
      <c r="P28" s="40"/>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242"/>
    </row>
    <row r="29" spans="2:43" ht="17.100000000000001" customHeight="1">
      <c r="B29" s="20"/>
      <c r="C29" s="297"/>
      <c r="D29" s="40"/>
      <c r="E29" s="40"/>
      <c r="F29" s="40"/>
      <c r="G29" s="40"/>
      <c r="H29" s="40"/>
      <c r="I29" s="40"/>
      <c r="J29" s="40"/>
      <c r="K29" s="40"/>
      <c r="L29" s="40"/>
      <c r="M29" s="40"/>
      <c r="N29" s="40"/>
      <c r="O29" s="40"/>
      <c r="P29" s="40"/>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242"/>
    </row>
    <row r="30" spans="2:43" ht="17.100000000000001" customHeight="1">
      <c r="B30" s="20"/>
      <c r="C30" s="297"/>
      <c r="D30" s="40"/>
      <c r="E30" s="40"/>
      <c r="F30" s="40"/>
      <c r="G30" s="40"/>
      <c r="H30" s="40"/>
      <c r="I30" s="40"/>
      <c r="J30" s="40"/>
      <c r="K30" s="40"/>
      <c r="L30" s="40"/>
      <c r="M30" s="40"/>
      <c r="N30" s="40"/>
      <c r="O30" s="40"/>
      <c r="P30" s="40"/>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242"/>
    </row>
    <row r="31" spans="2:43" ht="17.100000000000001" customHeight="1">
      <c r="C31" s="297"/>
      <c r="D31" s="20"/>
      <c r="E31" s="20"/>
      <c r="F31" s="20"/>
      <c r="G31" s="20"/>
      <c r="H31" s="20"/>
      <c r="I31" s="20"/>
      <c r="J31" s="20"/>
      <c r="K31" s="20"/>
      <c r="L31" s="20"/>
      <c r="M31" s="20"/>
      <c r="N31" s="20"/>
      <c r="O31" s="20"/>
      <c r="P31" s="20"/>
      <c r="AM31" s="22"/>
      <c r="AQ31" s="242"/>
    </row>
    <row r="32" spans="2:43" ht="18.95" customHeight="1">
      <c r="C32" s="241"/>
      <c r="D32" s="19"/>
      <c r="E32" s="19"/>
      <c r="F32" s="19"/>
      <c r="G32" s="19"/>
      <c r="H32" s="19"/>
      <c r="I32" s="19"/>
      <c r="J32" s="19"/>
      <c r="K32" s="19"/>
      <c r="L32" s="19"/>
      <c r="M32" s="19"/>
      <c r="N32" s="19"/>
      <c r="O32" s="19"/>
      <c r="P32" s="19"/>
      <c r="AQ32" s="242"/>
    </row>
    <row r="33" spans="2:43" ht="18.95" customHeight="1">
      <c r="C33" s="241"/>
      <c r="D33" s="19"/>
      <c r="E33" s="19"/>
      <c r="F33" s="19"/>
      <c r="G33" s="19"/>
      <c r="H33" s="19"/>
      <c r="I33" s="19"/>
      <c r="J33" s="19"/>
      <c r="K33" s="19"/>
      <c r="L33" s="19"/>
      <c r="M33" s="19"/>
      <c r="N33" s="19"/>
      <c r="O33" s="19"/>
      <c r="P33" s="19"/>
      <c r="AQ33" s="242"/>
    </row>
    <row r="34" spans="2:43" ht="18.95" customHeight="1">
      <c r="C34" s="241"/>
      <c r="D34" s="19"/>
      <c r="E34" s="19"/>
      <c r="F34" s="19"/>
      <c r="G34" s="19"/>
      <c r="H34" s="19"/>
      <c r="I34" s="19"/>
      <c r="J34" s="19"/>
      <c r="K34" s="19"/>
      <c r="L34" s="19"/>
      <c r="M34" s="19"/>
      <c r="N34" s="19"/>
      <c r="O34" s="19"/>
      <c r="P34" s="19"/>
      <c r="AQ34" s="242"/>
    </row>
    <row r="35" spans="2:43" ht="18.95" customHeight="1">
      <c r="C35" s="241"/>
      <c r="D35" s="19"/>
      <c r="E35" s="19"/>
      <c r="F35" s="19"/>
      <c r="G35" s="19"/>
      <c r="H35" s="19"/>
      <c r="I35" s="19"/>
      <c r="J35" s="19"/>
      <c r="K35" s="19"/>
      <c r="L35" s="19"/>
      <c r="M35" s="19"/>
      <c r="N35" s="19"/>
      <c r="O35" s="19"/>
      <c r="P35" s="19"/>
      <c r="AQ35" s="242"/>
    </row>
    <row r="36" spans="2:43" ht="18.95" customHeight="1">
      <c r="C36" s="241"/>
      <c r="D36" s="19"/>
      <c r="E36" s="19"/>
      <c r="F36" s="19"/>
      <c r="G36" s="19"/>
      <c r="H36" s="19"/>
      <c r="I36" s="19"/>
      <c r="J36" s="19"/>
      <c r="K36" s="19"/>
      <c r="L36" s="19"/>
      <c r="M36" s="19"/>
      <c r="N36" s="19"/>
      <c r="O36" s="19"/>
      <c r="P36" s="19"/>
      <c r="AQ36" s="242"/>
    </row>
    <row r="37" spans="2:43" ht="18.95" customHeight="1">
      <c r="C37" s="241"/>
      <c r="D37" s="19"/>
      <c r="E37" s="19"/>
      <c r="F37" s="19"/>
      <c r="G37" s="19"/>
      <c r="H37" s="19"/>
      <c r="I37" s="19"/>
      <c r="J37" s="19"/>
      <c r="K37" s="19"/>
      <c r="L37" s="19"/>
      <c r="M37" s="19"/>
      <c r="N37" s="19"/>
      <c r="O37" s="19"/>
      <c r="P37" s="19"/>
      <c r="AQ37" s="242"/>
    </row>
    <row r="38" spans="2:43" ht="18.95" customHeight="1">
      <c r="C38" s="241"/>
      <c r="D38" s="19"/>
      <c r="E38" s="19"/>
      <c r="F38" s="19"/>
      <c r="G38" s="19"/>
      <c r="H38" s="19"/>
      <c r="I38" s="19"/>
      <c r="J38" s="19"/>
      <c r="K38" s="19"/>
      <c r="L38" s="19"/>
      <c r="M38" s="19"/>
      <c r="N38" s="19"/>
      <c r="O38" s="19"/>
      <c r="P38" s="19"/>
      <c r="AQ38" s="242"/>
    </row>
    <row r="39" spans="2:43" ht="18.95" customHeight="1">
      <c r="C39" s="241"/>
      <c r="AQ39" s="242"/>
    </row>
    <row r="40" spans="2:43" ht="17.100000000000001" customHeight="1">
      <c r="C40" s="241"/>
      <c r="AQ40" s="242"/>
    </row>
    <row r="41" spans="2:43" ht="17.100000000000001" customHeight="1">
      <c r="C41" s="241"/>
      <c r="D41" s="20"/>
      <c r="E41" s="20"/>
      <c r="F41" s="20"/>
      <c r="G41" s="20"/>
      <c r="H41" s="20"/>
      <c r="I41" s="20"/>
      <c r="J41" s="20"/>
      <c r="K41" s="20"/>
      <c r="L41" s="20"/>
      <c r="M41" s="20"/>
      <c r="N41" s="20"/>
      <c r="O41" s="20"/>
      <c r="P41" s="20"/>
      <c r="AQ41" s="242"/>
    </row>
    <row r="42" spans="2:43" ht="17.100000000000001" customHeight="1">
      <c r="B42" s="21"/>
      <c r="C42" s="241"/>
      <c r="D42" s="20"/>
      <c r="E42" s="20"/>
      <c r="F42" s="20"/>
      <c r="G42" s="20"/>
      <c r="H42" s="20"/>
      <c r="I42" s="20"/>
      <c r="J42" s="20"/>
      <c r="K42" s="20"/>
      <c r="L42" s="20"/>
      <c r="M42" s="20"/>
      <c r="N42" s="20"/>
      <c r="O42" s="20"/>
      <c r="P42" s="20"/>
      <c r="AQ42" s="242"/>
    </row>
    <row r="43" spans="2:43" ht="17.100000000000001" customHeight="1">
      <c r="B43" s="20"/>
      <c r="C43" s="241"/>
      <c r="D43" s="19"/>
      <c r="E43" s="19"/>
      <c r="F43" s="19"/>
      <c r="G43" s="19"/>
      <c r="H43" s="19"/>
      <c r="I43" s="19"/>
      <c r="J43" s="19"/>
      <c r="K43" s="19"/>
      <c r="L43" s="19"/>
      <c r="M43" s="19"/>
      <c r="N43" s="19"/>
      <c r="O43" s="19"/>
      <c r="P43" s="19"/>
      <c r="AQ43" s="242"/>
    </row>
    <row r="44" spans="2:43" ht="17.100000000000001" customHeight="1">
      <c r="B44" s="20"/>
      <c r="C44" s="241"/>
      <c r="D44" s="19"/>
      <c r="E44" s="19"/>
      <c r="F44" s="19"/>
      <c r="G44" s="19"/>
      <c r="H44" s="19"/>
      <c r="I44" s="19"/>
      <c r="J44" s="19"/>
      <c r="K44" s="19"/>
      <c r="L44" s="19"/>
      <c r="M44" s="19"/>
      <c r="N44" s="19"/>
      <c r="O44" s="19"/>
      <c r="P44" s="19"/>
      <c r="AQ44" s="242"/>
    </row>
    <row r="45" spans="2:43" ht="17.100000000000001" customHeight="1">
      <c r="B45" s="20"/>
      <c r="C45" s="298"/>
      <c r="E45" s="20"/>
      <c r="H45" s="20"/>
      <c r="I45" s="20"/>
      <c r="J45" s="20"/>
      <c r="K45" s="20"/>
      <c r="L45" s="20"/>
      <c r="M45" s="20"/>
      <c r="N45" s="20"/>
      <c r="O45" s="20"/>
      <c r="P45" s="20"/>
      <c r="AQ45" s="242"/>
    </row>
    <row r="46" spans="2:43" ht="17.100000000000001" customHeight="1">
      <c r="B46" s="20"/>
      <c r="C46" s="241"/>
      <c r="E46" s="20"/>
      <c r="H46" s="20"/>
      <c r="I46" s="20"/>
      <c r="J46" s="20"/>
      <c r="K46" s="20"/>
      <c r="L46" s="20"/>
      <c r="M46" s="20"/>
      <c r="N46" s="20"/>
      <c r="O46" s="20"/>
      <c r="P46" s="20"/>
      <c r="AQ46" s="242"/>
    </row>
    <row r="47" spans="2:43" ht="17.100000000000001" customHeight="1">
      <c r="B47" s="20"/>
      <c r="C47" s="241"/>
      <c r="E47" s="20"/>
      <c r="H47" s="20"/>
      <c r="I47" s="20"/>
      <c r="J47" s="20"/>
      <c r="K47" s="20"/>
      <c r="L47" s="20"/>
      <c r="M47" s="20"/>
      <c r="N47" s="20"/>
      <c r="O47" s="20"/>
      <c r="P47" s="20"/>
      <c r="AQ47" s="242"/>
    </row>
    <row r="48" spans="2:43" ht="17.100000000000001" customHeight="1">
      <c r="C48" s="243"/>
      <c r="D48" s="244"/>
      <c r="E48" s="299"/>
      <c r="F48" s="244"/>
      <c r="G48" s="244"/>
      <c r="H48" s="299"/>
      <c r="I48" s="299"/>
      <c r="J48" s="299"/>
      <c r="K48" s="299"/>
      <c r="L48" s="299"/>
      <c r="M48" s="299"/>
      <c r="N48" s="299"/>
      <c r="O48" s="299"/>
      <c r="P48" s="299"/>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5"/>
    </row>
    <row r="49" spans="3:16" ht="18.95" customHeight="1">
      <c r="C49" s="20" t="s">
        <v>229</v>
      </c>
      <c r="E49" s="19"/>
      <c r="H49" s="19"/>
      <c r="I49" s="19"/>
      <c r="J49" s="19"/>
      <c r="K49" s="19"/>
      <c r="L49" s="19"/>
      <c r="M49" s="19"/>
      <c r="N49" s="19"/>
      <c r="O49" s="19"/>
      <c r="P49" s="19"/>
    </row>
    <row r="50" spans="3:16" ht="15.95" customHeight="1">
      <c r="C50" s="17" t="s">
        <v>230</v>
      </c>
    </row>
  </sheetData>
  <mergeCells count="1">
    <mergeCell ref="B6:AO7"/>
  </mergeCells>
  <phoneticPr fontId="37"/>
  <pageMargins left="0.98425196850393704" right="0.59055118110236227" top="0.78740157480314965" bottom="0.78740157480314965" header="0.59055118110236227" footer="0.59055118110236227"/>
  <pageSetup paperSize="9" scale="92" orientation="portrait" r:id="rId1"/>
  <headerFooter>
    <oddHeader xml:space="preserve">&amp;L&amp;"ＭＳ Ｐ明朝,標準"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B1:BA38"/>
  <sheetViews>
    <sheetView view="pageBreakPreview" zoomScale="70" zoomScaleSheetLayoutView="70" workbookViewId="0">
      <selection activeCell="Q30" sqref="Q30"/>
    </sheetView>
  </sheetViews>
  <sheetFormatPr defaultColWidth="2.125" defaultRowHeight="15.95" customHeight="1"/>
  <cols>
    <col min="1" max="1" width="0.125" style="17" customWidth="1"/>
    <col min="2" max="16384" width="2.125" style="17"/>
  </cols>
  <sheetData>
    <row r="1" spans="2:53" ht="15.95" customHeight="1">
      <c r="C1" s="16" t="s">
        <v>232</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5" spans="2:53" ht="17.100000000000001" customHeight="1">
      <c r="B5" s="21"/>
      <c r="C5" s="19"/>
      <c r="D5" s="19"/>
      <c r="E5" s="19"/>
      <c r="F5" s="19"/>
      <c r="G5" s="19"/>
      <c r="H5" s="19"/>
      <c r="I5" s="19"/>
      <c r="J5" s="19"/>
      <c r="K5" s="19"/>
      <c r="L5" s="19"/>
      <c r="M5" s="19"/>
      <c r="N5" s="19"/>
      <c r="O5" s="19"/>
      <c r="P5" s="19"/>
      <c r="AM5" s="22"/>
    </row>
    <row r="6" spans="2:53" ht="14.1" customHeight="1">
      <c r="B6" s="371" t="s">
        <v>100</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B8" s="20"/>
      <c r="C8" s="20"/>
      <c r="D8" s="20"/>
      <c r="E8" s="20"/>
      <c r="F8" s="20"/>
      <c r="G8" s="20"/>
      <c r="H8" s="20"/>
      <c r="I8" s="20"/>
      <c r="J8" s="20"/>
      <c r="K8" s="20"/>
      <c r="L8" s="20"/>
      <c r="M8" s="20"/>
      <c r="N8" s="19"/>
      <c r="O8" s="19"/>
      <c r="P8" s="19"/>
    </row>
    <row r="9" spans="2:53" ht="17.100000000000001" customHeight="1">
      <c r="B9" s="20" t="s">
        <v>122</v>
      </c>
      <c r="C9" s="20"/>
      <c r="D9" s="20"/>
      <c r="E9" s="20"/>
      <c r="F9" s="20"/>
      <c r="G9" s="20"/>
      <c r="H9" s="20"/>
      <c r="I9" s="20"/>
      <c r="J9" s="20"/>
      <c r="K9" s="20"/>
      <c r="L9" s="20"/>
      <c r="M9" s="20"/>
      <c r="N9" s="20"/>
      <c r="O9" s="20"/>
      <c r="P9" s="20"/>
    </row>
    <row r="10" spans="2:53" ht="17.100000000000001" customHeight="1">
      <c r="B10" s="20" t="s">
        <v>44</v>
      </c>
      <c r="C10" s="21"/>
      <c r="D10" s="20"/>
      <c r="E10" s="20"/>
      <c r="F10" s="20"/>
      <c r="G10" s="20"/>
      <c r="H10" s="20"/>
      <c r="I10" s="20"/>
      <c r="J10" s="20"/>
      <c r="K10" s="20"/>
      <c r="L10" s="20"/>
      <c r="M10" s="20"/>
      <c r="N10" s="19"/>
      <c r="O10" s="19"/>
      <c r="P10" s="19"/>
    </row>
    <row r="11" spans="2:53" ht="17.100000000000001" customHeight="1">
      <c r="B11" s="20" t="s">
        <v>123</v>
      </c>
      <c r="C11" s="20"/>
      <c r="D11" s="20"/>
      <c r="E11" s="20"/>
      <c r="F11" s="20"/>
      <c r="G11" s="20"/>
      <c r="H11" s="20"/>
      <c r="I11" s="20"/>
      <c r="J11" s="20"/>
      <c r="K11" s="20"/>
      <c r="L11" s="20"/>
      <c r="M11" s="20"/>
      <c r="N11" s="20"/>
      <c r="O11" s="20"/>
      <c r="P11" s="20"/>
    </row>
    <row r="12" spans="2:53" ht="17.100000000000001" customHeight="1">
      <c r="B12" s="20" t="s">
        <v>57</v>
      </c>
      <c r="C12" s="20"/>
      <c r="D12" s="20"/>
      <c r="E12" s="20"/>
      <c r="F12" s="20"/>
      <c r="G12" s="20"/>
      <c r="H12" s="20"/>
      <c r="I12" s="20"/>
      <c r="J12" s="20"/>
      <c r="K12" s="20"/>
      <c r="L12" s="20"/>
      <c r="M12" s="20"/>
      <c r="N12" s="20"/>
      <c r="O12" s="20"/>
      <c r="P12" s="20"/>
      <c r="AM12" s="17" t="s">
        <v>45</v>
      </c>
    </row>
    <row r="13" spans="2:53" ht="17.100000000000001" customHeight="1">
      <c r="B13" s="20" t="s">
        <v>125</v>
      </c>
      <c r="C13" s="20"/>
      <c r="D13" s="20"/>
      <c r="E13" s="20"/>
      <c r="F13" s="20"/>
      <c r="G13" s="20"/>
      <c r="H13" s="20"/>
      <c r="I13" s="20"/>
      <c r="J13" s="20"/>
      <c r="K13" s="20"/>
      <c r="L13" s="20"/>
      <c r="M13" s="20"/>
      <c r="N13" s="20"/>
      <c r="O13" s="20"/>
      <c r="P13" s="20"/>
    </row>
    <row r="15" spans="2:53" ht="15.95" customHeight="1">
      <c r="B15" s="17" t="s">
        <v>233</v>
      </c>
    </row>
    <row r="16" spans="2:53" ht="17.100000000000001" customHeight="1">
      <c r="B16" s="88"/>
      <c r="C16" s="19"/>
      <c r="D16" s="19"/>
      <c r="E16" s="19"/>
      <c r="F16" s="19"/>
      <c r="G16" s="19"/>
      <c r="H16" s="19"/>
      <c r="I16" s="19"/>
      <c r="J16" s="19"/>
      <c r="K16" s="19"/>
      <c r="L16" s="19"/>
      <c r="M16" s="19"/>
      <c r="N16" s="19"/>
      <c r="O16" s="19"/>
      <c r="P16" s="19"/>
    </row>
    <row r="17" spans="2:43" ht="17.100000000000001" customHeight="1">
      <c r="B17" s="88"/>
    </row>
    <row r="18" spans="2:43" ht="17.100000000000001" customHeight="1">
      <c r="B18" s="21"/>
      <c r="C18" s="19"/>
      <c r="D18" s="19"/>
      <c r="E18" s="19"/>
      <c r="F18" s="19"/>
      <c r="G18" s="19"/>
      <c r="H18" s="19"/>
      <c r="I18" s="19"/>
      <c r="J18" s="19"/>
      <c r="K18" s="19"/>
      <c r="L18" s="19"/>
      <c r="M18" s="19"/>
      <c r="N18" s="19"/>
      <c r="O18" s="19"/>
      <c r="P18" s="19"/>
      <c r="AM18" s="22"/>
    </row>
    <row r="19" spans="2:43" ht="17.100000000000001" customHeight="1">
      <c r="B19" s="87"/>
      <c r="C19" s="20" t="s">
        <v>129</v>
      </c>
      <c r="D19" s="19"/>
      <c r="E19" s="19"/>
      <c r="F19" s="19"/>
      <c r="G19" s="19"/>
      <c r="H19" s="19"/>
      <c r="I19" s="19"/>
      <c r="J19" s="19"/>
      <c r="K19" s="19"/>
      <c r="L19" s="19"/>
      <c r="M19" s="19"/>
      <c r="N19" s="19"/>
      <c r="O19" s="19"/>
      <c r="P19" s="19"/>
      <c r="AM19" s="22"/>
    </row>
    <row r="20" spans="2:43" ht="17.100000000000001" customHeight="1">
      <c r="B20" s="23"/>
      <c r="C20" s="19"/>
      <c r="D20" s="19"/>
      <c r="E20" s="19"/>
      <c r="F20" s="19"/>
      <c r="G20" s="19"/>
      <c r="H20" s="19"/>
      <c r="I20" s="19"/>
      <c r="J20" s="19"/>
      <c r="K20" s="19"/>
      <c r="L20" s="19"/>
      <c r="M20" s="19"/>
      <c r="N20" s="19"/>
      <c r="O20" s="19"/>
      <c r="P20" s="19"/>
    </row>
    <row r="21" spans="2:43" ht="17.100000000000001" customHeight="1">
      <c r="B21" s="19"/>
      <c r="C21" s="19" t="s">
        <v>234</v>
      </c>
      <c r="D21" s="20"/>
      <c r="E21" s="20"/>
      <c r="F21" s="20"/>
      <c r="G21" s="20"/>
      <c r="H21" s="20"/>
      <c r="I21" s="20"/>
      <c r="J21" s="20"/>
      <c r="K21" s="20"/>
      <c r="L21" s="20"/>
      <c r="M21" s="20"/>
      <c r="N21" s="20"/>
      <c r="O21" s="20"/>
      <c r="P21" s="20"/>
    </row>
    <row r="22" spans="2:43" ht="17.100000000000001" customHeight="1">
      <c r="B22" s="20"/>
      <c r="C22" s="296"/>
      <c r="D22" s="48"/>
      <c r="E22" s="48"/>
      <c r="F22" s="48"/>
      <c r="G22" s="48"/>
      <c r="H22" s="48"/>
      <c r="I22" s="48"/>
      <c r="J22" s="48"/>
      <c r="K22" s="48"/>
      <c r="L22" s="48"/>
      <c r="M22" s="48"/>
      <c r="N22" s="48"/>
      <c r="O22" s="48"/>
      <c r="P22" s="48"/>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40"/>
    </row>
    <row r="23" spans="2:43" ht="17.100000000000001" customHeight="1">
      <c r="C23" s="297"/>
      <c r="D23" s="20"/>
      <c r="E23" s="20"/>
      <c r="F23" s="20"/>
      <c r="G23" s="20"/>
      <c r="H23" s="20"/>
      <c r="I23" s="20"/>
      <c r="J23" s="20"/>
      <c r="K23" s="20"/>
      <c r="L23" s="20"/>
      <c r="M23" s="20"/>
      <c r="N23" s="20"/>
      <c r="O23" s="20"/>
      <c r="P23" s="20"/>
      <c r="AM23" s="22"/>
      <c r="AQ23" s="242"/>
    </row>
    <row r="24" spans="2:43" ht="18.95" customHeight="1">
      <c r="C24" s="241"/>
      <c r="D24" s="19"/>
      <c r="E24" s="19"/>
      <c r="F24" s="19"/>
      <c r="G24" s="19"/>
      <c r="H24" s="19"/>
      <c r="I24" s="19"/>
      <c r="J24" s="19"/>
      <c r="K24" s="19"/>
      <c r="L24" s="19"/>
      <c r="M24" s="19"/>
      <c r="N24" s="19"/>
      <c r="O24" s="19"/>
      <c r="P24" s="19"/>
      <c r="AQ24" s="242"/>
    </row>
    <row r="25" spans="2:43" ht="18.95" customHeight="1">
      <c r="C25" s="241"/>
      <c r="AQ25" s="242"/>
    </row>
    <row r="26" spans="2:43" ht="17.100000000000001" customHeight="1">
      <c r="C26" s="241"/>
      <c r="AQ26" s="242"/>
    </row>
    <row r="27" spans="2:43" ht="17.100000000000001" customHeight="1">
      <c r="C27" s="241"/>
      <c r="D27" s="20"/>
      <c r="E27" s="20"/>
      <c r="F27" s="20"/>
      <c r="G27" s="20"/>
      <c r="H27" s="20"/>
      <c r="I27" s="20"/>
      <c r="J27" s="20"/>
      <c r="K27" s="20"/>
      <c r="L27" s="20"/>
      <c r="M27" s="20"/>
      <c r="N27" s="20"/>
      <c r="O27" s="20"/>
      <c r="P27" s="20"/>
      <c r="AQ27" s="242"/>
    </row>
    <row r="28" spans="2:43" ht="17.100000000000001" customHeight="1">
      <c r="B28" s="21"/>
      <c r="C28" s="241"/>
      <c r="D28" s="20"/>
      <c r="E28" s="20"/>
      <c r="F28" s="20"/>
      <c r="G28" s="20"/>
      <c r="H28" s="20"/>
      <c r="I28" s="20"/>
      <c r="J28" s="20"/>
      <c r="K28" s="20"/>
      <c r="L28" s="20"/>
      <c r="M28" s="20"/>
      <c r="N28" s="20"/>
      <c r="O28" s="20"/>
      <c r="P28" s="20"/>
      <c r="AQ28" s="242"/>
    </row>
    <row r="29" spans="2:43" ht="17.100000000000001" customHeight="1">
      <c r="B29" s="20"/>
      <c r="C29" s="241"/>
      <c r="D29" s="19"/>
      <c r="E29" s="19"/>
      <c r="F29" s="19"/>
      <c r="G29" s="19"/>
      <c r="H29" s="19"/>
      <c r="I29" s="19"/>
      <c r="J29" s="19"/>
      <c r="K29" s="19"/>
      <c r="L29" s="19"/>
      <c r="M29" s="19"/>
      <c r="N29" s="19"/>
      <c r="O29" s="19"/>
      <c r="P29" s="19"/>
      <c r="AQ29" s="242"/>
    </row>
    <row r="30" spans="2:43" ht="17.100000000000001" customHeight="1">
      <c r="B30" s="20"/>
      <c r="C30" s="241"/>
      <c r="D30" s="19"/>
      <c r="E30" s="19"/>
      <c r="F30" s="19"/>
      <c r="G30" s="19"/>
      <c r="H30" s="19"/>
      <c r="I30" s="19"/>
      <c r="J30" s="19"/>
      <c r="K30" s="19"/>
      <c r="L30" s="19"/>
      <c r="M30" s="19"/>
      <c r="N30" s="19"/>
      <c r="O30" s="19"/>
      <c r="P30" s="19"/>
      <c r="AQ30" s="242"/>
    </row>
    <row r="31" spans="2:43" ht="17.100000000000001" customHeight="1">
      <c r="B31" s="20"/>
      <c r="C31" s="241"/>
      <c r="D31" s="19"/>
      <c r="E31" s="19"/>
      <c r="F31" s="19"/>
      <c r="G31" s="19"/>
      <c r="H31" s="19"/>
      <c r="I31" s="19"/>
      <c r="J31" s="19"/>
      <c r="K31" s="19"/>
      <c r="L31" s="19"/>
      <c r="M31" s="19"/>
      <c r="N31" s="19"/>
      <c r="O31" s="19"/>
      <c r="P31" s="19"/>
      <c r="AQ31" s="242"/>
    </row>
    <row r="32" spans="2:43" ht="17.100000000000001" customHeight="1">
      <c r="B32" s="20"/>
      <c r="C32" s="241"/>
      <c r="D32" s="19"/>
      <c r="E32" s="19"/>
      <c r="F32" s="19"/>
      <c r="G32" s="19"/>
      <c r="H32" s="19"/>
      <c r="I32" s="19"/>
      <c r="J32" s="19"/>
      <c r="K32" s="19"/>
      <c r="L32" s="19"/>
      <c r="M32" s="19"/>
      <c r="N32" s="19"/>
      <c r="O32" s="19"/>
      <c r="P32" s="19"/>
      <c r="AQ32" s="242"/>
    </row>
    <row r="33" spans="2:43" ht="17.100000000000001" customHeight="1">
      <c r="B33" s="20"/>
      <c r="C33" s="241"/>
      <c r="D33" s="19"/>
      <c r="E33" s="19"/>
      <c r="F33" s="19"/>
      <c r="G33" s="19"/>
      <c r="H33" s="19"/>
      <c r="I33" s="19"/>
      <c r="J33" s="19"/>
      <c r="K33" s="19"/>
      <c r="L33" s="19"/>
      <c r="M33" s="19"/>
      <c r="N33" s="19"/>
      <c r="O33" s="19"/>
      <c r="P33" s="19"/>
      <c r="AQ33" s="242"/>
    </row>
    <row r="34" spans="2:43" ht="17.100000000000001" customHeight="1">
      <c r="B34" s="20"/>
      <c r="C34" s="298"/>
      <c r="E34" s="20"/>
      <c r="H34" s="20"/>
      <c r="I34" s="20"/>
      <c r="J34" s="20"/>
      <c r="K34" s="20"/>
      <c r="L34" s="20"/>
      <c r="M34" s="20"/>
      <c r="N34" s="20"/>
      <c r="O34" s="20"/>
      <c r="P34" s="20"/>
      <c r="AQ34" s="242"/>
    </row>
    <row r="35" spans="2:43" ht="17.100000000000001" customHeight="1">
      <c r="B35" s="20"/>
      <c r="C35" s="241"/>
      <c r="E35" s="20"/>
      <c r="H35" s="20"/>
      <c r="I35" s="20"/>
      <c r="J35" s="20"/>
      <c r="K35" s="20"/>
      <c r="L35" s="20"/>
      <c r="M35" s="20"/>
      <c r="N35" s="20"/>
      <c r="O35" s="20"/>
      <c r="P35" s="20"/>
      <c r="AQ35" s="242"/>
    </row>
    <row r="36" spans="2:43" ht="17.100000000000001" customHeight="1">
      <c r="B36" s="20"/>
      <c r="C36" s="241"/>
      <c r="E36" s="20"/>
      <c r="H36" s="20"/>
      <c r="I36" s="20"/>
      <c r="J36" s="20"/>
      <c r="K36" s="20"/>
      <c r="L36" s="20"/>
      <c r="M36" s="20"/>
      <c r="N36" s="20"/>
      <c r="O36" s="20"/>
      <c r="P36" s="20"/>
      <c r="AQ36" s="242"/>
    </row>
    <row r="37" spans="2:43" ht="17.100000000000001" customHeight="1">
      <c r="C37" s="243"/>
      <c r="D37" s="244"/>
      <c r="E37" s="299"/>
      <c r="F37" s="244"/>
      <c r="G37" s="244"/>
      <c r="H37" s="299"/>
      <c r="I37" s="299"/>
      <c r="J37" s="299"/>
      <c r="K37" s="299"/>
      <c r="L37" s="299"/>
      <c r="M37" s="299"/>
      <c r="N37" s="299"/>
      <c r="O37" s="299"/>
      <c r="P37" s="299"/>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5"/>
    </row>
    <row r="38" spans="2:43" ht="17.100000000000001" customHeight="1">
      <c r="C38" s="20" t="s">
        <v>235</v>
      </c>
      <c r="E38" s="19"/>
      <c r="H38" s="19"/>
      <c r="I38" s="19"/>
      <c r="J38" s="19"/>
      <c r="K38" s="19"/>
      <c r="L38" s="19"/>
      <c r="M38" s="19"/>
      <c r="N38" s="19"/>
      <c r="O38" s="19"/>
      <c r="P38" s="19"/>
    </row>
  </sheetData>
  <mergeCells count="1">
    <mergeCell ref="B6:AO7"/>
  </mergeCells>
  <phoneticPr fontId="37"/>
  <pageMargins left="0.98425196850393704" right="0.59055118110236227" top="0.78740157480314965" bottom="0.78740157480314965" header="0.59055118110236227" footer="0.59055118110236227"/>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B1:BA32"/>
  <sheetViews>
    <sheetView view="pageBreakPreview" zoomScale="70" zoomScaleSheetLayoutView="70" workbookViewId="0">
      <selection activeCell="O30" sqref="O30"/>
    </sheetView>
  </sheetViews>
  <sheetFormatPr defaultColWidth="2.125" defaultRowHeight="15.95" customHeight="1"/>
  <cols>
    <col min="1" max="1" width="0.125" style="17" customWidth="1"/>
    <col min="2" max="16384" width="2.125" style="17"/>
  </cols>
  <sheetData>
    <row r="1" spans="2:53" ht="15.95" customHeight="1">
      <c r="C1" s="16" t="s">
        <v>253</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5" spans="2:53" ht="17.100000000000001" customHeight="1">
      <c r="B5" s="21"/>
      <c r="C5" s="19"/>
      <c r="D5" s="19"/>
      <c r="E5" s="19"/>
      <c r="F5" s="19"/>
      <c r="G5" s="19"/>
      <c r="H5" s="19"/>
      <c r="I5" s="19"/>
      <c r="J5" s="19"/>
      <c r="K5" s="19"/>
      <c r="L5" s="19"/>
      <c r="M5" s="19"/>
      <c r="N5" s="19"/>
      <c r="O5" s="19"/>
      <c r="P5" s="19"/>
      <c r="AM5" s="22"/>
    </row>
    <row r="6" spans="2:53" ht="14.1" customHeight="1">
      <c r="B6" s="371" t="s">
        <v>254</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B8" s="20"/>
      <c r="C8" s="20"/>
      <c r="D8" s="20"/>
      <c r="E8" s="20"/>
      <c r="F8" s="20"/>
      <c r="G8" s="20"/>
      <c r="H8" s="20"/>
      <c r="I8" s="20"/>
      <c r="J8" s="20"/>
      <c r="K8" s="20"/>
      <c r="L8" s="20"/>
      <c r="M8" s="20"/>
      <c r="N8" s="19"/>
      <c r="O8" s="19"/>
      <c r="P8" s="19"/>
    </row>
    <row r="9" spans="2:53" ht="17.100000000000001" customHeight="1">
      <c r="B9" s="20" t="s">
        <v>122</v>
      </c>
      <c r="C9" s="20"/>
      <c r="D9" s="20"/>
      <c r="E9" s="20"/>
      <c r="F9" s="20"/>
      <c r="G9" s="20"/>
      <c r="H9" s="20"/>
      <c r="I9" s="20"/>
      <c r="J9" s="20"/>
      <c r="K9" s="20"/>
      <c r="L9" s="20"/>
      <c r="M9" s="20"/>
      <c r="N9" s="20"/>
      <c r="O9" s="20"/>
      <c r="P9" s="20"/>
    </row>
    <row r="10" spans="2:53" ht="17.100000000000001" customHeight="1">
      <c r="B10" s="20" t="s">
        <v>44</v>
      </c>
      <c r="C10" s="21"/>
      <c r="D10" s="20"/>
      <c r="E10" s="20"/>
      <c r="F10" s="20"/>
      <c r="G10" s="20"/>
      <c r="H10" s="20"/>
      <c r="I10" s="20"/>
      <c r="J10" s="20"/>
      <c r="K10" s="20"/>
      <c r="L10" s="20"/>
      <c r="M10" s="20"/>
      <c r="N10" s="19"/>
      <c r="O10" s="19"/>
      <c r="P10" s="19"/>
    </row>
    <row r="11" spans="2:53" ht="17.100000000000001" customHeight="1">
      <c r="B11" s="20" t="s">
        <v>123</v>
      </c>
      <c r="C11" s="20"/>
      <c r="D11" s="20"/>
      <c r="E11" s="20"/>
      <c r="F11" s="20"/>
      <c r="G11" s="20"/>
      <c r="H11" s="20"/>
      <c r="I11" s="20"/>
      <c r="J11" s="20"/>
      <c r="K11" s="20"/>
      <c r="L11" s="20"/>
      <c r="M11" s="20"/>
      <c r="N11" s="20"/>
      <c r="O11" s="20"/>
      <c r="P11" s="20"/>
    </row>
    <row r="12" spans="2:53" ht="17.100000000000001" customHeight="1">
      <c r="B12" s="20" t="s">
        <v>57</v>
      </c>
      <c r="C12" s="20"/>
      <c r="D12" s="20"/>
      <c r="E12" s="20"/>
      <c r="F12" s="20"/>
      <c r="G12" s="20"/>
      <c r="H12" s="20"/>
      <c r="I12" s="20"/>
      <c r="J12" s="20"/>
      <c r="K12" s="20"/>
      <c r="L12" s="20"/>
      <c r="M12" s="20"/>
      <c r="N12" s="20"/>
      <c r="O12" s="20"/>
      <c r="P12" s="20"/>
      <c r="AM12" s="17" t="s">
        <v>45</v>
      </c>
    </row>
    <row r="13" spans="2:53" ht="17.100000000000001" customHeight="1">
      <c r="B13" s="20" t="s">
        <v>124</v>
      </c>
      <c r="C13" s="20"/>
      <c r="D13" s="20"/>
      <c r="E13" s="20"/>
      <c r="F13" s="20"/>
      <c r="G13" s="20"/>
      <c r="H13" s="20"/>
      <c r="I13" s="20"/>
      <c r="J13" s="20"/>
      <c r="K13" s="20"/>
      <c r="L13" s="20"/>
      <c r="M13" s="20"/>
      <c r="N13" s="20"/>
      <c r="O13" s="20"/>
      <c r="P13" s="20"/>
    </row>
    <row r="14" spans="2:53" ht="17.100000000000001" customHeight="1">
      <c r="B14" s="20" t="s">
        <v>125</v>
      </c>
      <c r="C14" s="20"/>
      <c r="D14" s="20"/>
      <c r="E14" s="20"/>
      <c r="F14" s="20"/>
      <c r="G14" s="20"/>
      <c r="H14" s="20"/>
      <c r="I14" s="20"/>
      <c r="J14" s="20"/>
      <c r="K14" s="20"/>
      <c r="L14" s="20"/>
      <c r="M14" s="20"/>
      <c r="N14" s="20"/>
      <c r="O14" s="20"/>
      <c r="P14" s="20"/>
    </row>
    <row r="15" spans="2:53" ht="17.100000000000001" customHeight="1">
      <c r="B15" s="20" t="s">
        <v>126</v>
      </c>
      <c r="C15" s="20"/>
      <c r="D15" s="20"/>
      <c r="E15" s="20"/>
      <c r="F15" s="20"/>
      <c r="G15" s="20"/>
      <c r="H15" s="20"/>
      <c r="I15" s="20"/>
      <c r="J15" s="20"/>
      <c r="K15" s="20"/>
      <c r="L15" s="20"/>
      <c r="M15" s="20"/>
      <c r="N15" s="20"/>
      <c r="O15" s="20"/>
      <c r="P15" s="20"/>
    </row>
    <row r="16" spans="2:53" ht="17.100000000000001" customHeight="1">
      <c r="B16" s="20"/>
      <c r="C16" s="20"/>
      <c r="D16" s="20"/>
      <c r="E16" s="20"/>
      <c r="F16" s="20"/>
      <c r="G16" s="20"/>
      <c r="H16" s="20"/>
      <c r="I16" s="20"/>
      <c r="J16" s="20"/>
      <c r="K16" s="20"/>
      <c r="L16" s="20"/>
      <c r="M16" s="20"/>
      <c r="N16" s="20"/>
      <c r="O16" s="20"/>
      <c r="P16" s="20"/>
    </row>
    <row r="17" spans="2:46" ht="17.100000000000001" customHeight="1">
      <c r="B17" s="16" t="s">
        <v>255</v>
      </c>
      <c r="D17" s="20"/>
      <c r="E17" s="20"/>
      <c r="F17" s="20"/>
      <c r="G17" s="20"/>
      <c r="H17" s="20"/>
      <c r="I17" s="20"/>
      <c r="J17" s="20"/>
      <c r="K17" s="20"/>
      <c r="L17" s="20"/>
      <c r="M17" s="20"/>
      <c r="N17" s="20"/>
      <c r="O17" s="20"/>
      <c r="P17" s="20"/>
    </row>
    <row r="18" spans="2:46" ht="17.100000000000001" customHeight="1">
      <c r="B18" s="21"/>
      <c r="C18" s="19"/>
      <c r="D18" s="19"/>
      <c r="E18" s="19"/>
      <c r="F18" s="19"/>
      <c r="G18" s="19"/>
      <c r="H18" s="19"/>
      <c r="I18" s="19"/>
      <c r="J18" s="19"/>
      <c r="K18" s="19"/>
      <c r="L18" s="19"/>
      <c r="M18" s="19"/>
      <c r="N18" s="19"/>
      <c r="O18" s="19"/>
      <c r="P18" s="19"/>
    </row>
    <row r="19" spans="2:46" ht="17.100000000000001" customHeight="1">
      <c r="C19" s="20"/>
      <c r="D19" s="20"/>
      <c r="E19" s="376" t="s">
        <v>4</v>
      </c>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20"/>
      <c r="AL19" s="20"/>
      <c r="AM19" s="20"/>
      <c r="AN19" s="20"/>
      <c r="AO19" s="20"/>
      <c r="AP19" s="20"/>
      <c r="AQ19" s="20"/>
      <c r="AR19" s="20"/>
      <c r="AS19" s="20"/>
      <c r="AT19" s="20"/>
    </row>
    <row r="20" spans="2:46" ht="17.100000000000001" customHeight="1">
      <c r="C20" s="20"/>
      <c r="D20" s="20"/>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20"/>
      <c r="AL20" s="20"/>
      <c r="AM20" s="20"/>
      <c r="AN20" s="20"/>
      <c r="AO20" s="20"/>
      <c r="AP20" s="20"/>
      <c r="AQ20" s="20"/>
      <c r="AR20" s="20"/>
      <c r="AS20" s="20"/>
      <c r="AT20" s="20"/>
    </row>
    <row r="21" spans="2:46" ht="17.100000000000001" customHeight="1">
      <c r="B21" s="20"/>
      <c r="C21" s="19" t="s">
        <v>130</v>
      </c>
      <c r="E21" s="20"/>
      <c r="H21" s="20"/>
      <c r="I21" s="20"/>
      <c r="J21" s="20"/>
      <c r="K21" s="20"/>
      <c r="L21" s="20"/>
      <c r="M21" s="20"/>
      <c r="N21" s="20"/>
      <c r="O21" s="20"/>
      <c r="P21" s="20"/>
    </row>
    <row r="22" spans="2:46" ht="17.100000000000001" customHeight="1">
      <c r="C22" s="20"/>
      <c r="D22" s="20"/>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20"/>
      <c r="AL22" s="20"/>
      <c r="AM22" s="20"/>
      <c r="AN22" s="20"/>
      <c r="AO22" s="20"/>
      <c r="AP22" s="20"/>
      <c r="AQ22" s="20"/>
      <c r="AR22" s="20"/>
      <c r="AS22" s="20"/>
      <c r="AT22" s="20"/>
    </row>
    <row r="23" spans="2:46" ht="17.100000000000001" customHeight="1">
      <c r="C23" s="20"/>
      <c r="D23" s="2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20"/>
      <c r="AL23" s="20"/>
      <c r="AM23" s="20"/>
      <c r="AN23" s="20"/>
      <c r="AO23" s="20"/>
      <c r="AP23" s="20"/>
      <c r="AQ23" s="20"/>
      <c r="AR23" s="20"/>
      <c r="AS23" s="20"/>
      <c r="AT23" s="20"/>
    </row>
    <row r="24" spans="2:46" ht="17.100000000000001" customHeight="1">
      <c r="C24" s="19"/>
      <c r="D24" s="19"/>
      <c r="E24" s="373" t="s">
        <v>256</v>
      </c>
      <c r="F24" s="373"/>
      <c r="G24" s="373"/>
      <c r="H24" s="373"/>
      <c r="I24" s="373"/>
      <c r="J24" s="373"/>
      <c r="K24" s="373"/>
      <c r="L24" s="373"/>
      <c r="M24" s="373"/>
      <c r="N24" s="373"/>
      <c r="O24" s="434" t="s">
        <v>1</v>
      </c>
      <c r="P24" s="434"/>
      <c r="Q24" s="434"/>
      <c r="R24" s="434"/>
      <c r="S24" s="434"/>
      <c r="T24" s="434"/>
      <c r="U24" s="434"/>
      <c r="V24" s="434"/>
      <c r="W24" s="434"/>
      <c r="X24" s="434"/>
      <c r="Y24" s="434"/>
      <c r="Z24" s="434"/>
      <c r="AA24" s="434"/>
      <c r="AB24" s="434"/>
      <c r="AC24" s="434"/>
      <c r="AD24" s="434"/>
      <c r="AE24" s="434"/>
      <c r="AF24" s="434"/>
      <c r="AG24" s="434"/>
      <c r="AH24" s="434"/>
      <c r="AI24" s="434"/>
      <c r="AJ24" s="436"/>
    </row>
    <row r="25" spans="2:46" ht="17.100000000000001" customHeight="1">
      <c r="C25" s="19"/>
      <c r="D25" s="19"/>
      <c r="E25" s="435" t="s">
        <v>16</v>
      </c>
      <c r="F25" s="434"/>
      <c r="G25" s="434"/>
      <c r="H25" s="434"/>
      <c r="I25" s="434"/>
      <c r="J25" s="434"/>
      <c r="K25" s="434"/>
      <c r="L25" s="434"/>
      <c r="M25" s="434"/>
      <c r="N25" s="436"/>
      <c r="O25" s="246" t="s">
        <v>112</v>
      </c>
      <c r="P25" s="249"/>
      <c r="Q25" s="249"/>
      <c r="R25" s="249"/>
      <c r="S25" s="249"/>
      <c r="T25" s="249"/>
      <c r="U25" s="249"/>
      <c r="V25" s="249"/>
      <c r="W25" s="249"/>
      <c r="X25" s="249"/>
      <c r="Y25" s="249"/>
      <c r="Z25" s="249"/>
      <c r="AA25" s="249"/>
      <c r="AB25" s="249"/>
      <c r="AC25" s="249"/>
      <c r="AD25" s="249"/>
      <c r="AE25" s="249"/>
      <c r="AF25" s="249"/>
      <c r="AG25" s="249"/>
      <c r="AH25" s="249"/>
      <c r="AI25" s="249"/>
      <c r="AJ25" s="250"/>
    </row>
    <row r="26" spans="2:46" ht="17.100000000000001" customHeight="1">
      <c r="C26" s="19"/>
      <c r="D26" s="19"/>
      <c r="E26" s="435" t="s">
        <v>16</v>
      </c>
      <c r="F26" s="434"/>
      <c r="G26" s="434"/>
      <c r="H26" s="434"/>
      <c r="I26" s="434"/>
      <c r="J26" s="434"/>
      <c r="K26" s="434"/>
      <c r="L26" s="434"/>
      <c r="M26" s="434"/>
      <c r="N26" s="436"/>
      <c r="O26" s="246" t="s">
        <v>18</v>
      </c>
      <c r="P26" s="249"/>
      <c r="Q26" s="249"/>
      <c r="R26" s="249"/>
      <c r="S26" s="249"/>
      <c r="T26" s="249"/>
      <c r="U26" s="249"/>
      <c r="V26" s="249"/>
      <c r="W26" s="249"/>
      <c r="X26" s="249"/>
      <c r="Y26" s="249"/>
      <c r="Z26" s="249"/>
      <c r="AA26" s="249"/>
      <c r="AB26" s="249"/>
      <c r="AC26" s="249"/>
      <c r="AD26" s="249"/>
      <c r="AE26" s="249"/>
      <c r="AF26" s="249"/>
      <c r="AG26" s="249"/>
      <c r="AH26" s="249"/>
      <c r="AI26" s="249"/>
      <c r="AJ26" s="250"/>
    </row>
    <row r="27" spans="2:46" ht="17.100000000000001" customHeight="1">
      <c r="C27" s="19"/>
      <c r="D27" s="19"/>
      <c r="E27" s="435" t="s">
        <v>16</v>
      </c>
      <c r="F27" s="434"/>
      <c r="G27" s="434"/>
      <c r="H27" s="434"/>
      <c r="I27" s="434"/>
      <c r="J27" s="434"/>
      <c r="K27" s="434"/>
      <c r="L27" s="434"/>
      <c r="M27" s="434"/>
      <c r="N27" s="436"/>
      <c r="O27" s="246" t="s">
        <v>448</v>
      </c>
      <c r="P27" s="249"/>
      <c r="Q27" s="249"/>
      <c r="R27" s="249"/>
      <c r="S27" s="249"/>
      <c r="T27" s="249"/>
      <c r="U27" s="249"/>
      <c r="V27" s="249"/>
      <c r="W27" s="249"/>
      <c r="X27" s="249"/>
      <c r="Y27" s="249"/>
      <c r="Z27" s="249"/>
      <c r="AA27" s="249"/>
      <c r="AB27" s="249"/>
      <c r="AC27" s="249"/>
      <c r="AD27" s="249"/>
      <c r="AE27" s="249"/>
      <c r="AF27" s="249"/>
      <c r="AG27" s="249"/>
      <c r="AH27" s="249"/>
      <c r="AI27" s="249"/>
      <c r="AJ27" s="250"/>
    </row>
    <row r="28" spans="2:46" ht="17.100000000000001" customHeight="1">
      <c r="C28" s="19"/>
      <c r="D28" s="19"/>
      <c r="E28" s="435" t="s">
        <v>16</v>
      </c>
      <c r="F28" s="434"/>
      <c r="G28" s="434"/>
      <c r="H28" s="434"/>
      <c r="I28" s="434"/>
      <c r="J28" s="434"/>
      <c r="K28" s="434"/>
      <c r="L28" s="434"/>
      <c r="M28" s="434"/>
      <c r="N28" s="436"/>
      <c r="O28" s="246" t="s">
        <v>454</v>
      </c>
      <c r="P28" s="249"/>
      <c r="Q28" s="249"/>
      <c r="R28" s="249"/>
      <c r="S28" s="249"/>
      <c r="T28" s="249"/>
      <c r="U28" s="249"/>
      <c r="V28" s="249"/>
      <c r="W28" s="249"/>
      <c r="X28" s="249"/>
      <c r="Y28" s="249"/>
      <c r="Z28" s="249"/>
      <c r="AA28" s="249"/>
      <c r="AB28" s="249"/>
      <c r="AC28" s="249"/>
      <c r="AD28" s="249"/>
      <c r="AE28" s="249"/>
      <c r="AF28" s="249"/>
      <c r="AG28" s="249"/>
      <c r="AH28" s="249"/>
      <c r="AI28" s="249"/>
      <c r="AJ28" s="250"/>
    </row>
    <row r="29" spans="2:46" ht="17.100000000000001" customHeight="1">
      <c r="C29" s="19"/>
      <c r="D29" s="19"/>
      <c r="E29" s="435" t="s">
        <v>16</v>
      </c>
      <c r="F29" s="434"/>
      <c r="G29" s="434"/>
      <c r="H29" s="434"/>
      <c r="I29" s="434"/>
      <c r="J29" s="434"/>
      <c r="K29" s="434"/>
      <c r="L29" s="434"/>
      <c r="M29" s="434"/>
      <c r="N29" s="436"/>
      <c r="O29" s="246" t="s">
        <v>455</v>
      </c>
      <c r="P29" s="249"/>
      <c r="Q29" s="249"/>
      <c r="R29" s="249"/>
      <c r="S29" s="249"/>
      <c r="T29" s="249"/>
      <c r="U29" s="249"/>
      <c r="V29" s="249"/>
      <c r="W29" s="249"/>
      <c r="X29" s="249"/>
      <c r="Y29" s="249"/>
      <c r="Z29" s="249"/>
      <c r="AA29" s="249"/>
      <c r="AB29" s="249"/>
      <c r="AC29" s="249"/>
      <c r="AD29" s="249"/>
      <c r="AE29" s="249"/>
      <c r="AF29" s="249"/>
      <c r="AG29" s="249"/>
      <c r="AH29" s="249"/>
      <c r="AI29" s="249"/>
      <c r="AJ29" s="250"/>
    </row>
    <row r="30" spans="2:46" ht="17.100000000000001" customHeight="1">
      <c r="C30" s="19"/>
      <c r="D30" s="19"/>
      <c r="E30" s="435" t="s">
        <v>16</v>
      </c>
      <c r="F30" s="434"/>
      <c r="G30" s="434"/>
      <c r="H30" s="434"/>
      <c r="I30" s="434"/>
      <c r="J30" s="434"/>
      <c r="K30" s="434"/>
      <c r="L30" s="434"/>
      <c r="M30" s="434"/>
      <c r="N30" s="436"/>
      <c r="O30" s="246" t="s">
        <v>338</v>
      </c>
      <c r="P30" s="249"/>
      <c r="Q30" s="249"/>
      <c r="R30" s="249"/>
      <c r="S30" s="249"/>
      <c r="T30" s="249"/>
      <c r="U30" s="249"/>
      <c r="V30" s="249"/>
      <c r="W30" s="249"/>
      <c r="X30" s="249"/>
      <c r="Y30" s="249"/>
      <c r="Z30" s="249"/>
      <c r="AA30" s="249"/>
      <c r="AB30" s="249"/>
      <c r="AC30" s="249"/>
      <c r="AD30" s="249"/>
      <c r="AE30" s="249"/>
      <c r="AF30" s="249"/>
      <c r="AG30" s="249"/>
      <c r="AH30" s="249"/>
      <c r="AI30" s="249"/>
      <c r="AJ30" s="250"/>
    </row>
    <row r="31" spans="2:46" ht="17.100000000000001" customHeight="1">
      <c r="C31" s="19"/>
      <c r="D31" s="19"/>
      <c r="E31" s="48" t="s">
        <v>229</v>
      </c>
      <c r="F31" s="265"/>
      <c r="G31" s="265"/>
      <c r="H31" s="265"/>
      <c r="I31" s="265"/>
      <c r="J31" s="265"/>
      <c r="K31" s="265"/>
      <c r="L31" s="265"/>
      <c r="M31" s="265"/>
      <c r="N31" s="265"/>
      <c r="O31" s="265"/>
      <c r="P31" s="239"/>
      <c r="Q31" s="239"/>
      <c r="R31" s="239"/>
      <c r="S31" s="239"/>
      <c r="T31" s="239"/>
      <c r="U31" s="239"/>
      <c r="V31" s="239"/>
      <c r="W31" s="239"/>
      <c r="X31" s="239"/>
      <c r="Y31" s="239"/>
      <c r="Z31" s="239"/>
      <c r="AA31" s="239"/>
      <c r="AB31" s="239"/>
      <c r="AC31" s="239"/>
      <c r="AD31" s="239"/>
      <c r="AE31" s="239"/>
      <c r="AF31" s="239"/>
      <c r="AG31" s="239"/>
      <c r="AH31" s="239"/>
      <c r="AI31" s="239"/>
      <c r="AJ31" s="239"/>
    </row>
    <row r="32" spans="2:46" ht="17.100000000000001" customHeight="1">
      <c r="B32" s="26"/>
      <c r="D32" s="19"/>
      <c r="E32" s="20" t="s">
        <v>257</v>
      </c>
      <c r="F32" s="19"/>
      <c r="G32" s="19"/>
      <c r="H32" s="19"/>
      <c r="I32" s="19"/>
      <c r="J32" s="19"/>
      <c r="K32" s="19"/>
      <c r="L32" s="19"/>
      <c r="M32" s="19"/>
      <c r="N32" s="19"/>
      <c r="O32" s="19"/>
      <c r="P32" s="19"/>
    </row>
  </sheetData>
  <mergeCells count="10">
    <mergeCell ref="E30:N30"/>
    <mergeCell ref="E28:N28"/>
    <mergeCell ref="E29:N29"/>
    <mergeCell ref="B6:AO7"/>
    <mergeCell ref="O24:AJ24"/>
    <mergeCell ref="E24:N24"/>
    <mergeCell ref="E19:AJ19"/>
    <mergeCell ref="E25:N25"/>
    <mergeCell ref="E26:N26"/>
    <mergeCell ref="E27:N27"/>
  </mergeCells>
  <phoneticPr fontId="37"/>
  <pageMargins left="0.98425196850393704" right="0.59055118110236227" top="0.78740157480314965" bottom="0.78740157480314965" header="0.59055118110236227" footer="0.59055118110236227"/>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B1:CF45"/>
  <sheetViews>
    <sheetView view="pageBreakPreview" zoomScaleSheetLayoutView="100" workbookViewId="0">
      <selection activeCell="B8" sqref="B8:AO8"/>
    </sheetView>
  </sheetViews>
  <sheetFormatPr defaultColWidth="2.125" defaultRowHeight="20.100000000000001" customHeight="1"/>
  <cols>
    <col min="1" max="1" width="0.125" style="189" customWidth="1"/>
    <col min="2" max="16384" width="2.125" style="189"/>
  </cols>
  <sheetData>
    <row r="1" spans="2:84" ht="20.100000000000001" customHeight="1">
      <c r="C1" s="19" t="s">
        <v>331</v>
      </c>
    </row>
    <row r="4" spans="2:84" ht="20.100000000000001" customHeight="1">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row>
    <row r="5" spans="2:84" s="191" customFormat="1" ht="20.100000000000001"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row>
    <row r="6" spans="2:84" s="191" customFormat="1" ht="20.100000000000001" customHeight="1">
      <c r="B6" s="491" t="s">
        <v>258</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row>
    <row r="7" spans="2:84" s="191" customFormat="1" ht="20.100000000000001" customHeight="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row>
    <row r="8" spans="2:84" s="191" customFormat="1" ht="39.75" customHeight="1">
      <c r="B8" s="491" t="s">
        <v>110</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row>
    <row r="9" spans="2:84" s="191" customFormat="1" ht="20.100000000000001" customHeight="1">
      <c r="B9" s="193"/>
      <c r="C9" s="194"/>
      <c r="D9" s="194"/>
      <c r="E9" s="194"/>
      <c r="F9" s="194"/>
      <c r="G9" s="194"/>
      <c r="H9" s="194"/>
      <c r="J9" s="194"/>
      <c r="K9" s="194"/>
      <c r="L9" s="194"/>
      <c r="M9" s="194"/>
      <c r="N9" s="194"/>
      <c r="O9" s="194"/>
      <c r="P9" s="194"/>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row>
    <row r="10" spans="2:84" s="191" customFormat="1" ht="20.100000000000001" customHeight="1">
      <c r="C10" s="195"/>
      <c r="D10" s="195"/>
      <c r="E10" s="195"/>
      <c r="F10" s="195"/>
      <c r="G10" s="195"/>
      <c r="H10" s="195"/>
      <c r="I10" s="195"/>
      <c r="J10" s="195"/>
      <c r="K10" s="195"/>
      <c r="L10" s="195"/>
      <c r="M10" s="195"/>
      <c r="N10" s="195"/>
      <c r="O10" s="195"/>
      <c r="P10" s="195"/>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row>
    <row r="11" spans="2:84" s="191" customFormat="1" ht="20.100000000000001" customHeight="1">
      <c r="C11" s="193"/>
      <c r="D11" s="194"/>
      <c r="E11" s="194"/>
      <c r="F11" s="194"/>
      <c r="G11" s="194"/>
      <c r="H11" s="194"/>
      <c r="I11" s="194"/>
      <c r="J11" s="194"/>
      <c r="K11" s="194"/>
      <c r="L11" s="194"/>
      <c r="M11" s="194"/>
      <c r="N11" s="194"/>
      <c r="O11" s="194"/>
      <c r="P11" s="194"/>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row>
    <row r="12" spans="2:84" s="191" customFormat="1" ht="20.100000000000001" customHeight="1">
      <c r="C12" s="193"/>
      <c r="D12" s="194"/>
      <c r="E12" s="194"/>
      <c r="F12" s="194"/>
      <c r="G12" s="194"/>
      <c r="H12" s="194"/>
      <c r="I12" s="194"/>
      <c r="J12" s="194"/>
      <c r="K12" s="194"/>
      <c r="L12" s="194"/>
      <c r="M12" s="194"/>
      <c r="N12" s="194"/>
      <c r="O12" s="194"/>
      <c r="P12" s="194"/>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row>
    <row r="13" spans="2:84" s="191" customFormat="1" ht="20.100000000000001" customHeight="1">
      <c r="C13" s="193"/>
      <c r="D13" s="194"/>
      <c r="E13" s="194"/>
      <c r="F13" s="194"/>
      <c r="G13" s="194"/>
      <c r="H13" s="194"/>
      <c r="I13" s="194"/>
      <c r="J13" s="194"/>
      <c r="K13" s="194"/>
      <c r="L13" s="194"/>
      <c r="M13" s="194"/>
      <c r="N13" s="194"/>
      <c r="O13" s="194"/>
      <c r="P13" s="194"/>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row>
    <row r="14" spans="2:84" s="191" customFormat="1" ht="20.100000000000001" customHeight="1">
      <c r="C14" s="195"/>
      <c r="D14" s="195"/>
      <c r="E14" s="195"/>
      <c r="F14" s="195"/>
      <c r="G14" s="195"/>
      <c r="H14" s="195"/>
      <c r="I14" s="195"/>
      <c r="J14" s="195"/>
      <c r="K14" s="195"/>
      <c r="L14" s="195"/>
      <c r="M14" s="195"/>
      <c r="N14" s="195"/>
      <c r="O14" s="195"/>
      <c r="P14" s="195"/>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row>
    <row r="15" spans="2:84" s="191" customFormat="1" ht="20.100000000000001" customHeight="1">
      <c r="C15" s="193"/>
      <c r="D15" s="194"/>
      <c r="E15" s="194"/>
      <c r="F15" s="194"/>
      <c r="G15" s="194"/>
      <c r="H15" s="194"/>
      <c r="I15" s="194"/>
      <c r="J15" s="194"/>
      <c r="K15" s="194"/>
      <c r="L15" s="194"/>
      <c r="M15" s="194"/>
      <c r="N15" s="194"/>
      <c r="O15" s="194"/>
      <c r="P15" s="194"/>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row>
    <row r="16" spans="2:84" s="191" customFormat="1" ht="20.100000000000001" customHeight="1">
      <c r="C16" s="195"/>
      <c r="D16" s="195"/>
      <c r="E16" s="195"/>
      <c r="F16" s="195"/>
      <c r="G16" s="195"/>
      <c r="H16" s="195"/>
      <c r="I16" s="195"/>
      <c r="J16" s="195"/>
      <c r="K16" s="195"/>
      <c r="L16" s="195"/>
      <c r="M16" s="195"/>
      <c r="N16" s="195"/>
      <c r="O16" s="195"/>
      <c r="P16" s="195"/>
    </row>
    <row r="17" spans="2:46" s="191" customFormat="1" ht="20.100000000000001" customHeight="1">
      <c r="B17" s="195"/>
      <c r="C17" s="195"/>
      <c r="D17" s="195"/>
      <c r="E17" s="195"/>
      <c r="F17" s="195"/>
      <c r="G17" s="195"/>
      <c r="H17" s="195"/>
      <c r="I17" s="195"/>
      <c r="J17" s="195"/>
      <c r="K17" s="195"/>
      <c r="L17" s="195"/>
      <c r="M17" s="195"/>
      <c r="N17" s="195"/>
      <c r="O17" s="195"/>
      <c r="P17" s="195"/>
    </row>
    <row r="18" spans="2:46" s="191" customFormat="1" ht="20.100000000000001" customHeight="1">
      <c r="C18" s="195"/>
      <c r="D18" s="195"/>
      <c r="E18" s="195"/>
      <c r="F18" s="195"/>
      <c r="G18" s="195"/>
      <c r="H18" s="195"/>
      <c r="I18" s="195"/>
      <c r="J18" s="195"/>
      <c r="K18" s="195"/>
      <c r="L18" s="195"/>
      <c r="M18" s="195"/>
      <c r="N18" s="195"/>
      <c r="O18" s="195"/>
      <c r="P18" s="195"/>
      <c r="AM18" s="196"/>
    </row>
    <row r="19" spans="2:46" s="191" customFormat="1" ht="20.100000000000001" customHeight="1">
      <c r="B19" s="193"/>
      <c r="C19" s="194"/>
      <c r="D19" s="194"/>
      <c r="E19" s="194"/>
      <c r="F19" s="194"/>
      <c r="G19" s="194"/>
      <c r="H19" s="194"/>
      <c r="I19" s="194"/>
      <c r="J19" s="194"/>
      <c r="K19" s="194"/>
      <c r="L19" s="194"/>
      <c r="M19" s="194"/>
      <c r="N19" s="194"/>
      <c r="O19" s="194"/>
      <c r="P19" s="194"/>
    </row>
    <row r="20" spans="2:46" s="191" customFormat="1" ht="20.100000000000001" customHeight="1">
      <c r="C20" s="195"/>
      <c r="D20" s="195"/>
      <c r="E20" s="195"/>
      <c r="F20" s="195"/>
      <c r="G20" s="195"/>
      <c r="H20" s="195"/>
      <c r="I20" s="195"/>
      <c r="J20" s="195"/>
      <c r="K20" s="195"/>
      <c r="L20" s="195"/>
      <c r="M20" s="195"/>
      <c r="N20" s="195"/>
      <c r="O20" s="195"/>
      <c r="P20" s="195"/>
    </row>
    <row r="21" spans="2:46" s="191" customFormat="1" ht="20.100000000000001" customHeight="1">
      <c r="C21" s="195"/>
      <c r="D21" s="195"/>
      <c r="E21" s="195"/>
      <c r="F21" s="195"/>
      <c r="G21" s="195"/>
      <c r="H21" s="195"/>
      <c r="I21" s="195"/>
      <c r="J21" s="195"/>
      <c r="K21" s="195"/>
      <c r="L21" s="195"/>
      <c r="M21" s="195"/>
      <c r="N21" s="195"/>
      <c r="O21" s="195"/>
      <c r="P21" s="195"/>
    </row>
    <row r="22" spans="2:46" s="191" customFormat="1" ht="20.100000000000001" customHeight="1">
      <c r="B22" s="193"/>
      <c r="C22" s="194"/>
      <c r="D22" s="194"/>
      <c r="E22" s="194"/>
      <c r="F22" s="194"/>
      <c r="G22" s="194"/>
      <c r="H22" s="194"/>
      <c r="I22" s="194"/>
      <c r="J22" s="194"/>
      <c r="K22" s="194"/>
      <c r="L22" s="194"/>
      <c r="M22" s="194"/>
      <c r="N22" s="194"/>
      <c r="O22" s="194"/>
      <c r="P22" s="194"/>
    </row>
    <row r="23" spans="2:46" s="191" customFormat="1" ht="20.100000000000001" customHeight="1">
      <c r="C23" s="193"/>
      <c r="E23" s="194"/>
      <c r="H23" s="194"/>
      <c r="I23" s="194"/>
      <c r="J23" s="194"/>
      <c r="K23" s="194"/>
      <c r="L23" s="194"/>
      <c r="M23" s="194"/>
      <c r="N23" s="194"/>
      <c r="O23" s="194"/>
      <c r="P23" s="194"/>
    </row>
    <row r="24" spans="2:46" s="191" customFormat="1" ht="20.100000000000001" customHeight="1">
      <c r="C24" s="193"/>
      <c r="E24" s="194"/>
      <c r="H24" s="194"/>
      <c r="I24" s="194"/>
      <c r="J24" s="194"/>
      <c r="K24" s="194"/>
      <c r="L24" s="194"/>
      <c r="M24" s="194"/>
      <c r="N24" s="194"/>
      <c r="O24" s="194"/>
      <c r="P24" s="194"/>
    </row>
    <row r="25" spans="2:46" s="191" customFormat="1" ht="20.100000000000001" customHeight="1">
      <c r="B25" s="195"/>
      <c r="E25" s="195"/>
      <c r="H25" s="195"/>
      <c r="I25" s="195"/>
      <c r="J25" s="195"/>
      <c r="K25" s="195"/>
      <c r="L25" s="195"/>
      <c r="M25" s="195"/>
      <c r="N25" s="195"/>
      <c r="O25" s="195"/>
      <c r="P25" s="195"/>
    </row>
    <row r="26" spans="2:46" s="191" customFormat="1" ht="20.100000000000001" customHeight="1">
      <c r="B26" s="195"/>
      <c r="E26" s="195"/>
      <c r="H26" s="195"/>
      <c r="I26" s="195"/>
      <c r="J26" s="195"/>
      <c r="K26" s="195"/>
      <c r="L26" s="195"/>
      <c r="M26" s="195"/>
      <c r="N26" s="195"/>
      <c r="O26" s="195"/>
      <c r="P26" s="195"/>
    </row>
    <row r="27" spans="2:46" s="191" customFormat="1" ht="20.100000000000001" customHeight="1">
      <c r="B27" s="193"/>
      <c r="E27" s="194"/>
      <c r="H27" s="194"/>
      <c r="I27" s="194"/>
      <c r="J27" s="194"/>
      <c r="K27" s="194"/>
      <c r="L27" s="194"/>
      <c r="M27" s="194"/>
      <c r="N27" s="194"/>
      <c r="O27" s="194"/>
      <c r="P27" s="194"/>
    </row>
    <row r="28" spans="2:46" s="191" customFormat="1" ht="20.100000000000001" customHeight="1">
      <c r="B28" s="193"/>
      <c r="E28" s="194"/>
      <c r="H28" s="194"/>
      <c r="I28" s="194"/>
      <c r="J28" s="194"/>
      <c r="K28" s="194"/>
      <c r="L28" s="194"/>
      <c r="M28" s="194"/>
      <c r="N28" s="194"/>
      <c r="O28" s="194"/>
      <c r="P28" s="194"/>
    </row>
    <row r="29" spans="2:46" s="191" customFormat="1" ht="20.100000000000001" customHeight="1">
      <c r="B29" s="195"/>
      <c r="E29" s="195"/>
      <c r="H29" s="195"/>
      <c r="I29" s="195"/>
      <c r="J29" s="195"/>
      <c r="K29" s="195"/>
      <c r="L29" s="195"/>
      <c r="M29" s="195"/>
      <c r="N29" s="195"/>
      <c r="O29" s="195"/>
      <c r="P29" s="195"/>
    </row>
    <row r="30" spans="2:46" s="191" customFormat="1" ht="20.100000000000001" customHeight="1">
      <c r="B30" s="195"/>
      <c r="E30" s="195"/>
      <c r="H30" s="195"/>
      <c r="I30" s="195"/>
      <c r="J30" s="195"/>
      <c r="K30" s="195"/>
      <c r="L30" s="195"/>
      <c r="M30" s="195"/>
      <c r="N30" s="195"/>
      <c r="O30" s="195"/>
      <c r="P30" s="195"/>
    </row>
    <row r="31" spans="2:46" s="191" customFormat="1" ht="20.100000000000001" customHeight="1">
      <c r="B31" s="193"/>
      <c r="C31" s="194"/>
      <c r="D31" s="194"/>
      <c r="E31" s="194"/>
      <c r="F31" s="194"/>
      <c r="G31" s="194"/>
      <c r="H31" s="194"/>
      <c r="I31" s="194"/>
      <c r="J31" s="194"/>
      <c r="K31" s="194"/>
      <c r="L31" s="194"/>
      <c r="M31" s="194"/>
      <c r="N31" s="194"/>
      <c r="O31" s="194"/>
      <c r="P31" s="194"/>
    </row>
    <row r="32" spans="2:46" s="191" customFormat="1" ht="20.100000000000001" customHeight="1">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row>
    <row r="33" spans="2:36" s="191" customFormat="1" ht="20.100000000000001" customHeight="1">
      <c r="C33" s="194"/>
      <c r="D33" s="194"/>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2:36" s="191" customFormat="1" ht="20.100000000000001" customHeight="1">
      <c r="C34" s="194"/>
      <c r="D34" s="194"/>
      <c r="E34" s="197"/>
      <c r="F34" s="197"/>
      <c r="G34" s="197"/>
      <c r="H34" s="197"/>
      <c r="I34" s="197"/>
      <c r="J34" s="197"/>
      <c r="K34" s="197"/>
      <c r="L34" s="197"/>
      <c r="M34" s="197"/>
      <c r="N34" s="197"/>
      <c r="O34" s="197"/>
    </row>
    <row r="35" spans="2:36" s="191" customFormat="1" ht="20.100000000000001" customHeight="1">
      <c r="C35" s="194"/>
      <c r="D35" s="194"/>
      <c r="E35" s="197"/>
      <c r="F35" s="197"/>
      <c r="G35" s="197"/>
      <c r="H35" s="197"/>
      <c r="I35" s="197"/>
      <c r="J35" s="197"/>
      <c r="K35" s="197"/>
      <c r="L35" s="197"/>
      <c r="M35" s="197"/>
      <c r="N35" s="197"/>
      <c r="O35" s="197"/>
    </row>
    <row r="36" spans="2:36" s="191" customFormat="1" ht="20.100000000000001" customHeight="1">
      <c r="C36" s="194"/>
      <c r="D36" s="194"/>
      <c r="E36" s="197"/>
      <c r="F36" s="197"/>
      <c r="G36" s="197"/>
      <c r="H36" s="197"/>
      <c r="I36" s="197"/>
      <c r="J36" s="197"/>
      <c r="K36" s="197"/>
      <c r="L36" s="197"/>
      <c r="M36" s="197"/>
      <c r="N36" s="197"/>
      <c r="O36" s="197"/>
    </row>
    <row r="37" spans="2:36" s="191" customFormat="1" ht="20.100000000000001" customHeight="1">
      <c r="C37" s="194"/>
      <c r="D37" s="194"/>
      <c r="E37" s="197"/>
      <c r="F37" s="197"/>
      <c r="G37" s="197"/>
      <c r="H37" s="197"/>
      <c r="I37" s="197"/>
      <c r="J37" s="197"/>
      <c r="K37" s="197"/>
      <c r="L37" s="197"/>
      <c r="M37" s="197"/>
      <c r="N37" s="197"/>
      <c r="O37" s="197"/>
    </row>
    <row r="38" spans="2:36" s="191" customFormat="1" ht="20.100000000000001" customHeight="1">
      <c r="C38" s="194"/>
      <c r="D38" s="194"/>
      <c r="E38" s="197"/>
      <c r="F38" s="197"/>
      <c r="G38" s="197"/>
      <c r="H38" s="197"/>
      <c r="I38" s="197"/>
      <c r="J38" s="197"/>
      <c r="K38" s="197"/>
      <c r="L38" s="197"/>
      <c r="M38" s="197"/>
      <c r="N38" s="197"/>
      <c r="O38" s="197"/>
    </row>
    <row r="39" spans="2:36" s="191" customFormat="1" ht="20.100000000000001" customHeight="1">
      <c r="C39" s="194"/>
      <c r="D39" s="194"/>
      <c r="E39" s="197"/>
      <c r="F39" s="197"/>
      <c r="G39" s="197"/>
      <c r="H39" s="197"/>
      <c r="I39" s="197"/>
      <c r="J39" s="197"/>
      <c r="K39" s="197"/>
      <c r="L39" s="197"/>
      <c r="M39" s="197"/>
      <c r="N39" s="197"/>
      <c r="O39" s="197"/>
    </row>
    <row r="40" spans="2:36" s="191" customFormat="1" ht="20.100000000000001" customHeight="1">
      <c r="C40" s="194"/>
      <c r="D40" s="194"/>
      <c r="E40" s="197"/>
      <c r="F40" s="197"/>
      <c r="G40" s="197"/>
      <c r="H40" s="197"/>
      <c r="I40" s="197"/>
      <c r="J40" s="197"/>
      <c r="K40" s="197"/>
      <c r="L40" s="197"/>
      <c r="M40" s="197"/>
      <c r="N40" s="197"/>
      <c r="O40" s="197"/>
    </row>
    <row r="41" spans="2:36" s="191" customFormat="1" ht="20.100000000000001" customHeight="1">
      <c r="B41" s="198"/>
      <c r="D41" s="194"/>
      <c r="E41" s="194"/>
      <c r="F41" s="194"/>
      <c r="G41" s="194"/>
      <c r="H41" s="194"/>
      <c r="I41" s="194"/>
      <c r="J41" s="194"/>
      <c r="K41" s="194"/>
      <c r="L41" s="194"/>
      <c r="M41" s="194"/>
      <c r="N41" s="194"/>
      <c r="O41" s="194"/>
      <c r="P41" s="194"/>
    </row>
    <row r="42" spans="2:36" s="191" customFormat="1" ht="20.100000000000001" customHeight="1">
      <c r="D42" s="198"/>
      <c r="E42" s="194"/>
      <c r="F42" s="194"/>
      <c r="G42" s="194"/>
      <c r="H42" s="194"/>
      <c r="I42" s="194"/>
      <c r="J42" s="194"/>
      <c r="K42" s="194"/>
      <c r="L42" s="194"/>
      <c r="M42" s="194"/>
      <c r="N42" s="194"/>
      <c r="O42" s="194"/>
      <c r="P42" s="194"/>
    </row>
    <row r="43" spans="2:36" s="191" customFormat="1" ht="20.100000000000001" customHeight="1">
      <c r="D43" s="199"/>
      <c r="E43" s="200"/>
      <c r="F43" s="200"/>
      <c r="G43" s="200"/>
      <c r="H43" s="200"/>
      <c r="I43" s="200"/>
      <c r="J43" s="200"/>
      <c r="K43" s="200"/>
      <c r="L43" s="200"/>
      <c r="M43" s="200"/>
      <c r="N43" s="200"/>
      <c r="O43" s="200"/>
      <c r="P43" s="200"/>
    </row>
    <row r="44" spans="2:36" s="191" customFormat="1" ht="20.100000000000001" customHeight="1">
      <c r="D44" s="200"/>
      <c r="E44" s="200"/>
      <c r="F44" s="200"/>
      <c r="G44" s="200"/>
      <c r="H44" s="200"/>
      <c r="I44" s="200"/>
      <c r="J44" s="200"/>
      <c r="K44" s="200"/>
      <c r="L44" s="200"/>
      <c r="M44" s="200"/>
      <c r="N44" s="200"/>
      <c r="O44" s="200"/>
      <c r="P44" s="200"/>
    </row>
    <row r="45" spans="2:36" ht="20.100000000000001" customHeight="1">
      <c r="D45" s="200"/>
    </row>
  </sheetData>
  <mergeCells count="10">
    <mergeCell ref="AS11:CF11"/>
    <mergeCell ref="AS12:CF12"/>
    <mergeCell ref="AS13:CF13"/>
    <mergeCell ref="AS14:CF14"/>
    <mergeCell ref="AS15:CF15"/>
    <mergeCell ref="B6:AO6"/>
    <mergeCell ref="B8:AO8"/>
    <mergeCell ref="AS8:CF8"/>
    <mergeCell ref="AS9:CF9"/>
    <mergeCell ref="AS10:CF10"/>
  </mergeCells>
  <phoneticPr fontId="37"/>
  <pageMargins left="0.98425196850393704" right="0.59055118110236227" top="0.78740157480314965" bottom="0.78740157480314965" header="0.59055118110236227" footer="0.59055118110236227"/>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B1:AZ41"/>
  <sheetViews>
    <sheetView view="pageBreakPreview" zoomScale="70" zoomScaleSheetLayoutView="70" workbookViewId="0">
      <selection activeCell="B40" sqref="B40"/>
    </sheetView>
  </sheetViews>
  <sheetFormatPr defaultColWidth="1.625" defaultRowHeight="18" customHeight="1"/>
  <cols>
    <col min="1" max="16384" width="1.625" style="44"/>
  </cols>
  <sheetData>
    <row r="1" spans="2:52" ht="15.6" customHeight="1">
      <c r="B1" s="19" t="s">
        <v>332</v>
      </c>
    </row>
    <row r="2" spans="2:52" ht="15.6" customHeight="1"/>
    <row r="3" spans="2:52" ht="15.6" customHeight="1"/>
    <row r="4" spans="2:52" ht="15.6" customHeight="1"/>
    <row r="5" spans="2:52" ht="17.25" customHeight="1">
      <c r="B5" s="371" t="s">
        <v>97</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row>
    <row r="6" spans="2:52" ht="15" customHeight="1">
      <c r="B6" s="46"/>
      <c r="C6" s="46"/>
      <c r="D6" s="46"/>
      <c r="E6" s="46"/>
      <c r="F6" s="46"/>
      <c r="G6" s="46"/>
      <c r="H6" s="46"/>
      <c r="I6" s="46"/>
      <c r="J6" s="46"/>
      <c r="K6" s="46"/>
      <c r="L6" s="46"/>
      <c r="M6" s="46"/>
      <c r="N6" s="46"/>
      <c r="O6" s="46"/>
      <c r="P6" s="46"/>
    </row>
    <row r="7" spans="2:52" ht="14.25" customHeight="1">
      <c r="B7" s="49" t="s">
        <v>115</v>
      </c>
      <c r="D7" s="46"/>
      <c r="E7" s="46"/>
      <c r="F7" s="46"/>
      <c r="G7" s="46"/>
      <c r="H7" s="46"/>
      <c r="I7" s="46"/>
      <c r="J7" s="46"/>
      <c r="K7" s="46"/>
      <c r="L7" s="46"/>
      <c r="M7" s="46"/>
      <c r="N7" s="46"/>
      <c r="O7" s="46"/>
      <c r="P7" s="46"/>
    </row>
    <row r="8" spans="2:52" ht="20.100000000000001" customHeight="1">
      <c r="B8" s="46"/>
      <c r="D8" s="46"/>
      <c r="E8" s="46"/>
      <c r="F8" s="46"/>
      <c r="G8" s="46"/>
      <c r="H8" s="46"/>
      <c r="I8" s="46"/>
      <c r="J8" s="46"/>
      <c r="K8" s="46"/>
      <c r="L8" s="46"/>
      <c r="M8" s="46"/>
      <c r="N8" s="46"/>
      <c r="O8" s="46"/>
      <c r="P8" s="46"/>
    </row>
    <row r="9" spans="2:52" ht="15" customHeight="1">
      <c r="B9" s="47" t="s">
        <v>422</v>
      </c>
      <c r="D9" s="46"/>
      <c r="E9" s="46"/>
      <c r="F9" s="46"/>
      <c r="G9" s="46"/>
      <c r="H9" s="46"/>
      <c r="I9" s="46"/>
      <c r="J9" s="46"/>
      <c r="K9" s="46"/>
      <c r="L9" s="46"/>
      <c r="M9" s="46"/>
      <c r="N9" s="46"/>
      <c r="O9" s="46"/>
      <c r="P9" s="46"/>
    </row>
    <row r="10" spans="2:52" ht="15" customHeight="1">
      <c r="B10" s="47" t="s">
        <v>423</v>
      </c>
      <c r="D10" s="46"/>
      <c r="E10" s="46"/>
      <c r="F10" s="46"/>
      <c r="G10" s="46"/>
      <c r="H10" s="46"/>
      <c r="I10" s="46"/>
      <c r="J10" s="46"/>
      <c r="K10" s="46"/>
      <c r="L10" s="46"/>
      <c r="M10" s="46"/>
      <c r="N10" s="46"/>
      <c r="O10" s="46"/>
      <c r="P10" s="46"/>
    </row>
    <row r="11" spans="2:52" ht="12" customHeight="1" thickBot="1">
      <c r="B11" s="46"/>
      <c r="C11" s="46"/>
      <c r="D11" s="46"/>
      <c r="E11" s="46"/>
      <c r="F11" s="46"/>
      <c r="G11" s="46"/>
      <c r="H11" s="46"/>
      <c r="I11" s="46"/>
      <c r="J11" s="46"/>
      <c r="K11" s="46"/>
      <c r="L11" s="46"/>
      <c r="M11" s="46"/>
      <c r="N11" s="46"/>
      <c r="O11" s="46"/>
      <c r="P11" s="46"/>
    </row>
    <row r="12" spans="2:52" ht="20.65" customHeight="1">
      <c r="B12" s="50"/>
      <c r="C12" s="51"/>
      <c r="D12" s="52"/>
      <c r="E12" s="52"/>
      <c r="F12" s="52"/>
      <c r="G12" s="52"/>
      <c r="H12" s="52"/>
      <c r="I12" s="52"/>
      <c r="J12" s="52"/>
      <c r="K12" s="52"/>
      <c r="L12" s="52"/>
      <c r="M12" s="52"/>
      <c r="N12" s="52"/>
      <c r="O12" s="52"/>
      <c r="P12" s="52"/>
      <c r="Q12" s="53"/>
      <c r="R12" s="53"/>
      <c r="S12" s="53"/>
      <c r="T12" s="53"/>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5"/>
    </row>
    <row r="13" spans="2:52" ht="20.65" customHeight="1">
      <c r="B13" s="56"/>
      <c r="C13" s="57"/>
      <c r="D13" s="58"/>
      <c r="E13" s="58"/>
      <c r="F13" s="58"/>
      <c r="G13" s="58"/>
      <c r="H13" s="58"/>
      <c r="I13" s="58"/>
      <c r="J13" s="58"/>
      <c r="K13" s="58"/>
      <c r="L13" s="58"/>
      <c r="M13" s="58"/>
      <c r="N13" s="58"/>
      <c r="O13" s="58"/>
      <c r="P13" s="58"/>
      <c r="Q13" s="59"/>
      <c r="R13" s="59"/>
      <c r="S13" s="59"/>
      <c r="T13" s="59"/>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1"/>
    </row>
    <row r="14" spans="2:52" ht="20.65" customHeight="1">
      <c r="B14" s="62"/>
      <c r="C14" s="58"/>
      <c r="D14" s="58"/>
      <c r="E14" s="58"/>
      <c r="F14" s="58"/>
      <c r="G14" s="58"/>
      <c r="H14" s="58"/>
      <c r="I14" s="58"/>
      <c r="J14" s="58"/>
      <c r="K14" s="58"/>
      <c r="L14" s="58"/>
      <c r="M14" s="58"/>
      <c r="N14" s="58"/>
      <c r="O14" s="58"/>
      <c r="P14" s="58"/>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63"/>
    </row>
    <row r="15" spans="2:52" ht="20.65" customHeight="1">
      <c r="B15" s="62"/>
      <c r="C15" s="58"/>
      <c r="D15" s="58"/>
      <c r="E15" s="58"/>
      <c r="F15" s="58"/>
      <c r="G15" s="58"/>
      <c r="H15" s="58"/>
      <c r="I15" s="58"/>
      <c r="J15" s="58"/>
      <c r="K15" s="58"/>
      <c r="L15" s="58"/>
      <c r="M15" s="58"/>
      <c r="N15" s="58"/>
      <c r="O15" s="58"/>
      <c r="P15" s="58"/>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63"/>
    </row>
    <row r="16" spans="2:52" ht="20.65" customHeight="1">
      <c r="B16" s="62"/>
      <c r="C16" s="58"/>
      <c r="D16" s="58"/>
      <c r="E16" s="58"/>
      <c r="F16" s="58"/>
      <c r="G16" s="58"/>
      <c r="H16" s="58"/>
      <c r="I16" s="58"/>
      <c r="J16" s="58"/>
      <c r="K16" s="58"/>
      <c r="L16" s="58"/>
      <c r="M16" s="58"/>
      <c r="N16" s="58"/>
      <c r="O16" s="58"/>
      <c r="P16" s="58"/>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63"/>
    </row>
    <row r="17" spans="2:52" ht="20.65" customHeight="1">
      <c r="B17" s="62"/>
      <c r="C17" s="58"/>
      <c r="D17" s="58"/>
      <c r="E17" s="58"/>
      <c r="F17" s="58"/>
      <c r="G17" s="58"/>
      <c r="H17" s="58"/>
      <c r="I17" s="58"/>
      <c r="J17" s="58"/>
      <c r="K17" s="58"/>
      <c r="L17" s="58"/>
      <c r="M17" s="58"/>
      <c r="N17" s="58"/>
      <c r="O17" s="58"/>
      <c r="P17" s="58"/>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63"/>
    </row>
    <row r="18" spans="2:52" ht="20.65" customHeight="1">
      <c r="B18" s="62"/>
      <c r="C18" s="58"/>
      <c r="D18" s="58"/>
      <c r="E18" s="58"/>
      <c r="F18" s="58"/>
      <c r="G18" s="58"/>
      <c r="H18" s="58"/>
      <c r="I18" s="58"/>
      <c r="J18" s="58"/>
      <c r="K18" s="58"/>
      <c r="L18" s="58"/>
      <c r="M18" s="58"/>
      <c r="N18" s="58"/>
      <c r="O18" s="58"/>
      <c r="P18" s="58"/>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63"/>
    </row>
    <row r="19" spans="2:52" ht="20.65" customHeight="1">
      <c r="B19" s="62"/>
      <c r="C19" s="58"/>
      <c r="D19" s="58"/>
      <c r="E19" s="58"/>
      <c r="F19" s="58"/>
      <c r="G19" s="58"/>
      <c r="H19" s="58"/>
      <c r="I19" s="58"/>
      <c r="J19" s="58"/>
      <c r="K19" s="58"/>
      <c r="L19" s="58"/>
      <c r="M19" s="58"/>
      <c r="N19" s="58"/>
      <c r="O19" s="58"/>
      <c r="P19" s="58"/>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3"/>
    </row>
    <row r="20" spans="2:52" ht="20.65" customHeight="1">
      <c r="B20" s="62"/>
      <c r="C20" s="58"/>
      <c r="D20" s="58"/>
      <c r="E20" s="58"/>
      <c r="F20" s="58"/>
      <c r="G20" s="58"/>
      <c r="H20" s="58"/>
      <c r="I20" s="58"/>
      <c r="J20" s="58"/>
      <c r="K20" s="58"/>
      <c r="L20" s="58"/>
      <c r="M20" s="58"/>
      <c r="N20" s="58"/>
      <c r="O20" s="58"/>
      <c r="P20" s="58"/>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63"/>
    </row>
    <row r="21" spans="2:52" ht="20.65" customHeight="1">
      <c r="B21" s="62"/>
      <c r="C21" s="58"/>
      <c r="D21" s="58"/>
      <c r="E21" s="58"/>
      <c r="F21" s="58"/>
      <c r="G21" s="58"/>
      <c r="H21" s="58"/>
      <c r="I21" s="58"/>
      <c r="J21" s="58"/>
      <c r="K21" s="58"/>
      <c r="L21" s="58"/>
      <c r="M21" s="58"/>
      <c r="N21" s="58"/>
      <c r="O21" s="58"/>
      <c r="P21" s="58"/>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3"/>
    </row>
    <row r="22" spans="2:52" ht="20.65" customHeight="1">
      <c r="B22" s="62"/>
      <c r="C22" s="57"/>
      <c r="D22" s="58"/>
      <c r="E22" s="58"/>
      <c r="F22" s="58"/>
      <c r="G22" s="58"/>
      <c r="H22" s="58"/>
      <c r="I22" s="58"/>
      <c r="J22" s="58"/>
      <c r="K22" s="58"/>
      <c r="L22" s="58"/>
      <c r="M22" s="58"/>
      <c r="N22" s="58"/>
      <c r="O22" s="58"/>
      <c r="P22" s="58"/>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63"/>
    </row>
    <row r="23" spans="2:52" ht="20.65" customHeight="1">
      <c r="B23" s="62"/>
      <c r="C23" s="58"/>
      <c r="D23" s="58"/>
      <c r="E23" s="58"/>
      <c r="F23" s="58"/>
      <c r="G23" s="58"/>
      <c r="H23" s="58"/>
      <c r="I23" s="58"/>
      <c r="J23" s="58"/>
      <c r="K23" s="58"/>
      <c r="L23" s="58"/>
      <c r="M23" s="58"/>
      <c r="N23" s="58"/>
      <c r="O23" s="58"/>
      <c r="P23" s="58"/>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63"/>
    </row>
    <row r="24" spans="2:52" ht="20.65" customHeight="1">
      <c r="B24" s="62"/>
      <c r="C24" s="58"/>
      <c r="D24" s="58"/>
      <c r="E24" s="58"/>
      <c r="F24" s="58"/>
      <c r="G24" s="58"/>
      <c r="H24" s="58"/>
      <c r="I24" s="58"/>
      <c r="J24" s="58"/>
      <c r="K24" s="58"/>
      <c r="L24" s="58"/>
      <c r="M24" s="58"/>
      <c r="N24" s="58"/>
      <c r="O24" s="58"/>
      <c r="P24" s="58"/>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63"/>
    </row>
    <row r="25" spans="2:52" ht="20.65" customHeight="1">
      <c r="B25" s="62"/>
      <c r="C25" s="57"/>
      <c r="D25" s="58"/>
      <c r="E25" s="58"/>
      <c r="F25" s="58"/>
      <c r="G25" s="58"/>
      <c r="H25" s="58"/>
      <c r="I25" s="58"/>
      <c r="J25" s="58"/>
      <c r="K25" s="58"/>
      <c r="L25" s="58"/>
      <c r="M25" s="58"/>
      <c r="N25" s="58"/>
      <c r="O25" s="58"/>
      <c r="P25" s="58"/>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63"/>
    </row>
    <row r="26" spans="2:52" ht="20.65" customHeight="1">
      <c r="B26" s="62"/>
      <c r="C26" s="58"/>
      <c r="D26" s="58"/>
      <c r="E26" s="58"/>
      <c r="F26" s="58"/>
      <c r="G26" s="58"/>
      <c r="H26" s="58"/>
      <c r="I26" s="58"/>
      <c r="J26" s="58"/>
      <c r="K26" s="58"/>
      <c r="L26" s="58"/>
      <c r="M26" s="58"/>
      <c r="N26" s="58"/>
      <c r="O26" s="58"/>
      <c r="P26" s="58"/>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63"/>
    </row>
    <row r="27" spans="2:52" ht="20.65" customHeight="1">
      <c r="B27" s="62"/>
      <c r="C27" s="58"/>
      <c r="D27" s="58"/>
      <c r="E27" s="58"/>
      <c r="F27" s="58"/>
      <c r="G27" s="58"/>
      <c r="H27" s="58"/>
      <c r="I27" s="58"/>
      <c r="J27" s="58"/>
      <c r="K27" s="58"/>
      <c r="L27" s="58"/>
      <c r="M27" s="58"/>
      <c r="N27" s="58"/>
      <c r="O27" s="58"/>
      <c r="P27" s="58"/>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63"/>
    </row>
    <row r="28" spans="2:52" ht="20.65" customHeight="1">
      <c r="B28" s="62"/>
      <c r="C28" s="57"/>
      <c r="D28" s="58"/>
      <c r="E28" s="58"/>
      <c r="F28" s="58"/>
      <c r="G28" s="58"/>
      <c r="H28" s="58"/>
      <c r="I28" s="58"/>
      <c r="J28" s="58"/>
      <c r="K28" s="58"/>
      <c r="L28" s="58"/>
      <c r="M28" s="58"/>
      <c r="N28" s="58"/>
      <c r="O28" s="58"/>
      <c r="P28" s="58"/>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63"/>
    </row>
    <row r="29" spans="2:52" ht="20.65" customHeight="1">
      <c r="B29" s="62"/>
      <c r="C29" s="58"/>
      <c r="D29" s="58"/>
      <c r="E29" s="58"/>
      <c r="F29" s="58"/>
      <c r="G29" s="58"/>
      <c r="H29" s="58"/>
      <c r="I29" s="58"/>
      <c r="J29" s="58"/>
      <c r="K29" s="58"/>
      <c r="L29" s="58"/>
      <c r="M29" s="58"/>
      <c r="N29" s="58"/>
      <c r="O29" s="58"/>
      <c r="P29" s="58"/>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63"/>
    </row>
    <row r="30" spans="2:52" ht="20.65" customHeight="1">
      <c r="B30" s="62"/>
      <c r="C30" s="58"/>
      <c r="E30" s="58"/>
      <c r="F30" s="58"/>
      <c r="G30" s="58"/>
      <c r="H30" s="58"/>
      <c r="I30" s="58"/>
      <c r="J30" s="58"/>
      <c r="K30" s="58"/>
      <c r="L30" s="58"/>
      <c r="M30" s="58"/>
      <c r="N30" s="58"/>
      <c r="O30" s="58"/>
      <c r="P30" s="58"/>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63"/>
    </row>
    <row r="31" spans="2:52" ht="20.65" customHeight="1">
      <c r="B31" s="62"/>
      <c r="C31" s="58"/>
      <c r="D31" s="58"/>
      <c r="E31" s="58"/>
      <c r="F31" s="58"/>
      <c r="G31" s="58"/>
      <c r="H31" s="58"/>
      <c r="I31" s="58"/>
      <c r="J31" s="58"/>
      <c r="K31" s="58"/>
      <c r="L31" s="58"/>
      <c r="M31" s="58"/>
      <c r="N31" s="58"/>
      <c r="O31" s="58"/>
      <c r="P31" s="58"/>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63"/>
    </row>
    <row r="32" spans="2:52" ht="20.65" customHeight="1">
      <c r="B32" s="62"/>
      <c r="C32" s="57"/>
      <c r="D32" s="58"/>
      <c r="E32" s="58"/>
      <c r="F32" s="58"/>
      <c r="G32" s="58"/>
      <c r="H32" s="58"/>
      <c r="I32" s="58"/>
      <c r="J32" s="58"/>
      <c r="K32" s="58"/>
      <c r="L32" s="58"/>
      <c r="M32" s="58"/>
      <c r="N32" s="58"/>
      <c r="O32" s="58"/>
      <c r="P32" s="58"/>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63"/>
    </row>
    <row r="33" spans="2:52" ht="20.65" customHeight="1">
      <c r="B33" s="62"/>
      <c r="C33" s="58"/>
      <c r="D33" s="58"/>
      <c r="E33" s="58"/>
      <c r="F33" s="58"/>
      <c r="G33" s="58"/>
      <c r="H33" s="58"/>
      <c r="I33" s="58"/>
      <c r="J33" s="58"/>
      <c r="K33" s="58"/>
      <c r="L33" s="58"/>
      <c r="M33" s="58"/>
      <c r="N33" s="58"/>
      <c r="O33" s="58"/>
      <c r="P33" s="58"/>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63"/>
    </row>
    <row r="34" spans="2:52" ht="20.65" customHeight="1">
      <c r="B34" s="62"/>
      <c r="C34" s="58"/>
      <c r="D34" s="58"/>
      <c r="E34" s="58"/>
      <c r="F34" s="58"/>
      <c r="G34" s="58"/>
      <c r="H34" s="58"/>
      <c r="I34" s="58"/>
      <c r="J34" s="58"/>
      <c r="K34" s="58"/>
      <c r="L34" s="58"/>
      <c r="M34" s="58"/>
      <c r="N34" s="58"/>
      <c r="O34" s="58"/>
      <c r="P34" s="58"/>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63"/>
    </row>
    <row r="35" spans="2:52" ht="20.65" customHeight="1">
      <c r="B35" s="62"/>
      <c r="C35" s="58"/>
      <c r="D35" s="58"/>
      <c r="E35" s="58"/>
      <c r="F35" s="58"/>
      <c r="G35" s="58"/>
      <c r="H35" s="58"/>
      <c r="I35" s="58"/>
      <c r="J35" s="58"/>
      <c r="K35" s="58"/>
      <c r="L35" s="58"/>
      <c r="M35" s="58"/>
      <c r="N35" s="58"/>
      <c r="O35" s="58"/>
      <c r="P35" s="58"/>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63"/>
    </row>
    <row r="36" spans="2:52" ht="20.65" customHeight="1">
      <c r="B36" s="62"/>
      <c r="C36" s="57"/>
      <c r="D36" s="58"/>
      <c r="E36" s="58"/>
      <c r="F36" s="58"/>
      <c r="G36" s="58"/>
      <c r="H36" s="58"/>
      <c r="I36" s="58"/>
      <c r="J36" s="58"/>
      <c r="K36" s="58"/>
      <c r="L36" s="58"/>
      <c r="M36" s="58"/>
      <c r="N36" s="58"/>
      <c r="O36" s="58"/>
      <c r="P36" s="58"/>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63"/>
    </row>
    <row r="37" spans="2:52" ht="20.65" customHeight="1">
      <c r="B37" s="62"/>
      <c r="C37" s="58"/>
      <c r="D37" s="58"/>
      <c r="E37" s="58"/>
      <c r="F37" s="58"/>
      <c r="G37" s="58"/>
      <c r="H37" s="58"/>
      <c r="I37" s="58"/>
      <c r="J37" s="58"/>
      <c r="K37" s="58"/>
      <c r="L37" s="58"/>
      <c r="M37" s="58"/>
      <c r="N37" s="58"/>
      <c r="O37" s="58"/>
      <c r="P37" s="58"/>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63"/>
    </row>
    <row r="38" spans="2:52" ht="20.65" customHeight="1">
      <c r="B38" s="62"/>
      <c r="C38" s="57"/>
      <c r="D38" s="58"/>
      <c r="E38" s="58"/>
      <c r="F38" s="58"/>
      <c r="G38" s="58"/>
      <c r="H38" s="58"/>
      <c r="I38" s="58"/>
      <c r="J38" s="58"/>
      <c r="K38" s="58"/>
      <c r="L38" s="58"/>
      <c r="M38" s="58"/>
      <c r="N38" s="58"/>
      <c r="O38" s="58"/>
      <c r="P38" s="58"/>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63"/>
    </row>
    <row r="39" spans="2:52" ht="20.65" customHeight="1" thickBot="1">
      <c r="B39" s="64"/>
      <c r="C39" s="65"/>
      <c r="D39" s="65"/>
      <c r="E39" s="65"/>
      <c r="F39" s="65"/>
      <c r="G39" s="65"/>
      <c r="H39" s="65"/>
      <c r="I39" s="65"/>
      <c r="J39" s="65"/>
      <c r="K39" s="65"/>
      <c r="L39" s="65"/>
      <c r="M39" s="65"/>
      <c r="N39" s="65"/>
      <c r="O39" s="65"/>
      <c r="P39" s="65"/>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7"/>
    </row>
    <row r="40" spans="2:52" ht="13.5" customHeight="1">
      <c r="B40" s="16" t="s">
        <v>482</v>
      </c>
      <c r="C40" s="46"/>
      <c r="D40" s="46"/>
      <c r="E40" s="46"/>
      <c r="F40" s="46"/>
      <c r="G40" s="46"/>
      <c r="H40" s="46"/>
      <c r="I40" s="46"/>
      <c r="J40" s="46"/>
      <c r="K40" s="46"/>
      <c r="L40" s="46"/>
      <c r="M40" s="46"/>
      <c r="N40" s="46"/>
      <c r="O40" s="46"/>
      <c r="P40" s="46"/>
    </row>
    <row r="41" spans="2:52" ht="13.5" customHeight="1">
      <c r="B41" s="46"/>
      <c r="C41" s="46"/>
      <c r="D41" s="46"/>
      <c r="E41" s="46"/>
      <c r="F41" s="46"/>
      <c r="G41" s="46"/>
      <c r="H41" s="46"/>
      <c r="I41" s="46"/>
      <c r="J41" s="46"/>
      <c r="K41" s="46"/>
      <c r="L41" s="46"/>
      <c r="M41" s="46"/>
      <c r="N41" s="46"/>
      <c r="O41" s="46"/>
      <c r="P41" s="46"/>
    </row>
  </sheetData>
  <mergeCells count="1">
    <mergeCell ref="B5:AZ5"/>
  </mergeCells>
  <phoneticPr fontId="37"/>
  <pageMargins left="0.98425196850393704" right="0.59055118110236227" top="0.78740157480314965" bottom="0.78740157480314965" header="0.59055118110236227" footer="0.59055118110236227"/>
  <pageSetup paperSize="9" orientation="portrait" r:id="rId1"/>
  <rowBreaks count="1" manualBreakCount="1">
    <brk id="40" max="5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DF27A-8041-4F43-B426-3576C6E735E2}">
  <sheetPr>
    <tabColor rgb="FFFFC000"/>
    <pageSetUpPr fitToPage="1"/>
  </sheetPr>
  <dimension ref="A1:G110"/>
  <sheetViews>
    <sheetView view="pageBreakPreview" zoomScale="70" zoomScaleNormal="70" zoomScaleSheetLayoutView="70" workbookViewId="0">
      <selection activeCell="A3" sqref="A3:G3"/>
    </sheetView>
  </sheetViews>
  <sheetFormatPr defaultColWidth="8.75" defaultRowHeight="12.75"/>
  <cols>
    <col min="1" max="1" width="12" style="92" bestFit="1" customWidth="1"/>
    <col min="2" max="2" width="12" style="92" customWidth="1"/>
    <col min="3" max="3" width="20.75" style="92" customWidth="1"/>
    <col min="4" max="4" width="9.5" style="93" customWidth="1"/>
    <col min="5" max="5" width="6.125" style="93" bestFit="1" customWidth="1"/>
    <col min="6" max="6" width="15.875" style="92" customWidth="1"/>
    <col min="7" max="7" width="29.5" style="92" customWidth="1"/>
    <col min="8" max="8" width="2.625" style="92" customWidth="1"/>
    <col min="9" max="16384" width="8.75" style="92"/>
  </cols>
  <sheetData>
    <row r="1" spans="1:7">
      <c r="A1" s="92" t="s">
        <v>343</v>
      </c>
    </row>
    <row r="3" spans="1:7" ht="17.25">
      <c r="A3" s="495" t="s">
        <v>309</v>
      </c>
      <c r="B3" s="495"/>
      <c r="C3" s="495"/>
      <c r="D3" s="495"/>
      <c r="E3" s="495"/>
      <c r="F3" s="495"/>
      <c r="G3" s="495"/>
    </row>
    <row r="4" spans="1:7">
      <c r="A4" s="93"/>
      <c r="B4" s="93"/>
      <c r="C4" s="93"/>
      <c r="F4" s="93"/>
      <c r="G4" s="93"/>
    </row>
    <row r="5" spans="1:7">
      <c r="A5" s="92" t="s">
        <v>311</v>
      </c>
    </row>
    <row r="7" spans="1:7">
      <c r="A7" s="140" t="s">
        <v>276</v>
      </c>
      <c r="B7" s="140" t="s">
        <v>277</v>
      </c>
      <c r="C7" s="141" t="s">
        <v>278</v>
      </c>
      <c r="D7" s="141" t="s">
        <v>279</v>
      </c>
      <c r="E7" s="141" t="s">
        <v>270</v>
      </c>
      <c r="F7" s="141" t="s">
        <v>280</v>
      </c>
      <c r="G7" s="142" t="s">
        <v>271</v>
      </c>
    </row>
    <row r="8" spans="1:7" ht="23.45" customHeight="1">
      <c r="A8" s="143" t="s">
        <v>379</v>
      </c>
      <c r="B8" s="144"/>
      <c r="C8" s="144"/>
      <c r="D8" s="145"/>
      <c r="E8" s="145"/>
      <c r="F8" s="144"/>
      <c r="G8" s="146"/>
    </row>
    <row r="9" spans="1:7" ht="23.45" customHeight="1">
      <c r="A9" s="143"/>
      <c r="B9" s="144"/>
      <c r="C9" s="144" t="s">
        <v>325</v>
      </c>
      <c r="D9" s="145">
        <v>1</v>
      </c>
      <c r="E9" s="145" t="s">
        <v>284</v>
      </c>
      <c r="F9" s="147"/>
      <c r="G9" s="146" t="s">
        <v>380</v>
      </c>
    </row>
    <row r="10" spans="1:7" ht="23.45" customHeight="1">
      <c r="A10" s="143"/>
      <c r="B10" s="144"/>
      <c r="C10" s="144" t="s">
        <v>291</v>
      </c>
      <c r="D10" s="145">
        <v>1</v>
      </c>
      <c r="E10" s="145" t="s">
        <v>284</v>
      </c>
      <c r="F10" s="147"/>
      <c r="G10" s="146" t="s">
        <v>287</v>
      </c>
    </row>
    <row r="11" spans="1:7" ht="23.45" customHeight="1">
      <c r="A11" s="148"/>
      <c r="B11" s="149"/>
      <c r="C11" s="150" t="s">
        <v>283</v>
      </c>
      <c r="D11" s="150"/>
      <c r="E11" s="150"/>
      <c r="F11" s="149">
        <f>SUM(F9:F10)</f>
        <v>0</v>
      </c>
      <c r="G11" s="151" t="s">
        <v>381</v>
      </c>
    </row>
    <row r="12" spans="1:7" ht="23.45" customHeight="1">
      <c r="A12" s="148"/>
      <c r="B12" s="149"/>
      <c r="C12" s="150"/>
      <c r="D12" s="150"/>
      <c r="E12" s="150"/>
      <c r="F12" s="149"/>
      <c r="G12" s="151"/>
    </row>
    <row r="13" spans="1:7" ht="23.1" customHeight="1">
      <c r="A13" s="143" t="s">
        <v>281</v>
      </c>
      <c r="B13" s="144"/>
      <c r="C13" s="145"/>
      <c r="D13" s="145"/>
      <c r="E13" s="145"/>
      <c r="F13" s="145"/>
      <c r="G13" s="152"/>
    </row>
    <row r="14" spans="1:7" ht="23.1" customHeight="1">
      <c r="A14" s="153"/>
      <c r="B14" s="154" t="s">
        <v>282</v>
      </c>
      <c r="C14" s="154"/>
      <c r="D14" s="155"/>
      <c r="E14" s="155"/>
      <c r="F14" s="154"/>
      <c r="G14" s="156" t="s">
        <v>392</v>
      </c>
    </row>
    <row r="15" spans="1:7" ht="23.1" customHeight="1">
      <c r="A15" s="143"/>
      <c r="B15" s="144"/>
      <c r="C15" s="157" t="s">
        <v>141</v>
      </c>
      <c r="D15" s="145">
        <v>1</v>
      </c>
      <c r="E15" s="145" t="s">
        <v>284</v>
      </c>
      <c r="F15" s="147"/>
      <c r="G15" s="158">
        <v>1</v>
      </c>
    </row>
    <row r="16" spans="1:7" ht="23.45" customHeight="1">
      <c r="A16" s="143"/>
      <c r="B16" s="144"/>
      <c r="C16" s="157" t="s">
        <v>296</v>
      </c>
      <c r="D16" s="145">
        <v>1</v>
      </c>
      <c r="E16" s="145" t="s">
        <v>284</v>
      </c>
      <c r="F16" s="147"/>
      <c r="G16" s="158">
        <v>2</v>
      </c>
    </row>
    <row r="17" spans="1:7" ht="23.45" customHeight="1">
      <c r="A17" s="143"/>
      <c r="B17" s="144"/>
      <c r="C17" s="157" t="s">
        <v>297</v>
      </c>
      <c r="D17" s="145">
        <v>1</v>
      </c>
      <c r="E17" s="145" t="s">
        <v>284</v>
      </c>
      <c r="F17" s="147"/>
      <c r="G17" s="158">
        <v>3</v>
      </c>
    </row>
    <row r="18" spans="1:7" ht="23.45" customHeight="1">
      <c r="A18" s="143"/>
      <c r="B18" s="144"/>
      <c r="C18" s="157" t="s">
        <v>298</v>
      </c>
      <c r="D18" s="145">
        <v>1</v>
      </c>
      <c r="E18" s="145" t="s">
        <v>284</v>
      </c>
      <c r="F18" s="147"/>
      <c r="G18" s="158">
        <v>4</v>
      </c>
    </row>
    <row r="19" spans="1:7" ht="23.45" customHeight="1">
      <c r="A19" s="143"/>
      <c r="B19" s="144"/>
      <c r="C19" s="157" t="s">
        <v>299</v>
      </c>
      <c r="D19" s="145">
        <v>1</v>
      </c>
      <c r="E19" s="145" t="s">
        <v>284</v>
      </c>
      <c r="F19" s="147"/>
      <c r="G19" s="158">
        <v>5</v>
      </c>
    </row>
    <row r="20" spans="1:7" ht="23.45" customHeight="1">
      <c r="A20" s="143"/>
      <c r="B20" s="144"/>
      <c r="C20" s="157" t="s">
        <v>300</v>
      </c>
      <c r="D20" s="145">
        <v>1</v>
      </c>
      <c r="E20" s="145" t="s">
        <v>284</v>
      </c>
      <c r="F20" s="147"/>
      <c r="G20" s="158">
        <v>6</v>
      </c>
    </row>
    <row r="21" spans="1:7" ht="23.45" customHeight="1">
      <c r="A21" s="143"/>
      <c r="B21" s="144"/>
      <c r="C21" s="157" t="s">
        <v>301</v>
      </c>
      <c r="D21" s="145">
        <v>1</v>
      </c>
      <c r="E21" s="145" t="s">
        <v>284</v>
      </c>
      <c r="F21" s="147"/>
      <c r="G21" s="158">
        <v>7</v>
      </c>
    </row>
    <row r="22" spans="1:7" ht="23.45" customHeight="1">
      <c r="A22" s="143"/>
      <c r="B22" s="144"/>
      <c r="C22" s="157" t="s">
        <v>302</v>
      </c>
      <c r="D22" s="145">
        <v>1</v>
      </c>
      <c r="E22" s="145" t="s">
        <v>284</v>
      </c>
      <c r="F22" s="147"/>
      <c r="G22" s="158">
        <v>8</v>
      </c>
    </row>
    <row r="23" spans="1:7" ht="23.45" customHeight="1">
      <c r="A23" s="143"/>
      <c r="B23" s="144"/>
      <c r="C23" s="157" t="s">
        <v>303</v>
      </c>
      <c r="D23" s="145">
        <v>1</v>
      </c>
      <c r="E23" s="145" t="s">
        <v>284</v>
      </c>
      <c r="F23" s="147"/>
      <c r="G23" s="158">
        <v>9</v>
      </c>
    </row>
    <row r="24" spans="1:7" ht="23.45" customHeight="1">
      <c r="A24" s="143"/>
      <c r="B24" s="144"/>
      <c r="C24" s="157" t="s">
        <v>304</v>
      </c>
      <c r="D24" s="145">
        <v>1</v>
      </c>
      <c r="E24" s="145" t="s">
        <v>284</v>
      </c>
      <c r="F24" s="147"/>
      <c r="G24" s="158">
        <v>10</v>
      </c>
    </row>
    <row r="25" spans="1:7" ht="23.45" customHeight="1">
      <c r="A25" s="143"/>
      <c r="B25" s="144"/>
      <c r="C25" s="157" t="s">
        <v>305</v>
      </c>
      <c r="D25" s="145">
        <v>1</v>
      </c>
      <c r="E25" s="145" t="s">
        <v>284</v>
      </c>
      <c r="F25" s="147"/>
      <c r="G25" s="158">
        <v>11</v>
      </c>
    </row>
    <row r="26" spans="1:7" ht="23.45" customHeight="1">
      <c r="A26" s="143"/>
      <c r="B26" s="144"/>
      <c r="C26" s="157" t="s">
        <v>306</v>
      </c>
      <c r="D26" s="145">
        <v>1</v>
      </c>
      <c r="E26" s="145" t="s">
        <v>284</v>
      </c>
      <c r="F26" s="147"/>
      <c r="G26" s="158">
        <v>12</v>
      </c>
    </row>
    <row r="27" spans="1:7" ht="23.45" customHeight="1">
      <c r="A27" s="143"/>
      <c r="B27" s="144"/>
      <c r="C27" s="157" t="s">
        <v>307</v>
      </c>
      <c r="D27" s="145">
        <v>1</v>
      </c>
      <c r="E27" s="145" t="s">
        <v>284</v>
      </c>
      <c r="F27" s="147"/>
      <c r="G27" s="158">
        <v>13</v>
      </c>
    </row>
    <row r="28" spans="1:7" ht="23.45" customHeight="1">
      <c r="A28" s="143"/>
      <c r="B28" s="144"/>
      <c r="C28" s="145" t="s">
        <v>283</v>
      </c>
      <c r="D28" s="145"/>
      <c r="E28" s="145"/>
      <c r="F28" s="144">
        <f>SUM(F15:F27)</f>
        <v>0</v>
      </c>
      <c r="G28" s="158" t="s">
        <v>383</v>
      </c>
    </row>
    <row r="29" spans="1:7" ht="23.45" customHeight="1">
      <c r="A29" s="159"/>
      <c r="B29" s="160"/>
      <c r="C29" s="144"/>
      <c r="D29" s="145"/>
      <c r="E29" s="145"/>
      <c r="F29" s="144"/>
      <c r="G29" s="161"/>
    </row>
    <row r="30" spans="1:7" ht="23.45" customHeight="1">
      <c r="A30" s="143"/>
      <c r="B30" s="144" t="s">
        <v>285</v>
      </c>
      <c r="C30" s="144"/>
      <c r="D30" s="145"/>
      <c r="E30" s="145"/>
      <c r="F30" s="144"/>
      <c r="G30" s="161"/>
    </row>
    <row r="31" spans="1:7" ht="23.45" customHeight="1">
      <c r="A31" s="143"/>
      <c r="B31" s="144"/>
      <c r="C31" s="144" t="s">
        <v>286</v>
      </c>
      <c r="D31" s="145">
        <v>1</v>
      </c>
      <c r="E31" s="145" t="s">
        <v>284</v>
      </c>
      <c r="F31" s="147"/>
      <c r="G31" s="162" t="s">
        <v>384</v>
      </c>
    </row>
    <row r="32" spans="1:7" ht="23.45" customHeight="1">
      <c r="A32" s="143"/>
      <c r="B32" s="144"/>
      <c r="C32" s="144" t="s">
        <v>288</v>
      </c>
      <c r="D32" s="145">
        <v>1</v>
      </c>
      <c r="E32" s="145" t="s">
        <v>284</v>
      </c>
      <c r="F32" s="147"/>
      <c r="G32" s="162" t="s">
        <v>385</v>
      </c>
    </row>
    <row r="33" spans="1:7" ht="23.45" customHeight="1">
      <c r="A33" s="143"/>
      <c r="B33" s="144"/>
      <c r="C33" s="144" t="s">
        <v>289</v>
      </c>
      <c r="D33" s="145">
        <v>1</v>
      </c>
      <c r="E33" s="145" t="s">
        <v>284</v>
      </c>
      <c r="F33" s="147"/>
      <c r="G33" s="162" t="s">
        <v>386</v>
      </c>
    </row>
    <row r="34" spans="1:7" ht="23.45" customHeight="1">
      <c r="A34" s="143"/>
      <c r="B34" s="144"/>
      <c r="C34" s="145" t="s">
        <v>283</v>
      </c>
      <c r="D34" s="145"/>
      <c r="E34" s="145"/>
      <c r="F34" s="144">
        <f>SUM(F31:F33)</f>
        <v>0</v>
      </c>
      <c r="G34" s="161" t="s">
        <v>387</v>
      </c>
    </row>
    <row r="35" spans="1:7" ht="23.45" customHeight="1">
      <c r="A35" s="143"/>
      <c r="B35" s="144"/>
      <c r="C35" s="355"/>
      <c r="D35" s="355"/>
      <c r="E35" s="355"/>
      <c r="F35" s="144"/>
      <c r="G35" s="161"/>
    </row>
    <row r="36" spans="1:7" ht="23.45" customHeight="1">
      <c r="A36" s="143"/>
      <c r="B36" s="144" t="s">
        <v>481</v>
      </c>
      <c r="C36" s="356" t="s">
        <v>476</v>
      </c>
      <c r="D36" s="355">
        <v>13</v>
      </c>
      <c r="E36" s="355" t="s">
        <v>477</v>
      </c>
      <c r="F36" s="147"/>
      <c r="G36" s="161" t="s">
        <v>478</v>
      </c>
    </row>
    <row r="37" spans="1:7" ht="23.45" customHeight="1">
      <c r="A37" s="143"/>
      <c r="B37" s="144"/>
      <c r="C37" s="145"/>
      <c r="D37" s="145"/>
      <c r="E37" s="145"/>
      <c r="F37" s="144"/>
      <c r="G37" s="161"/>
    </row>
    <row r="38" spans="1:7" ht="23.45" customHeight="1">
      <c r="A38" s="143"/>
      <c r="B38" s="144"/>
      <c r="C38" s="144" t="s">
        <v>290</v>
      </c>
      <c r="D38" s="145">
        <v>1</v>
      </c>
      <c r="E38" s="145" t="s">
        <v>284</v>
      </c>
      <c r="F38" s="144">
        <f>F28+F34+F36</f>
        <v>0</v>
      </c>
      <c r="G38" s="161" t="s">
        <v>479</v>
      </c>
    </row>
    <row r="39" spans="1:7" ht="23.45" customHeight="1">
      <c r="A39" s="143"/>
      <c r="B39" s="144"/>
      <c r="C39" s="144"/>
      <c r="D39" s="145"/>
      <c r="E39" s="145"/>
      <c r="F39" s="144"/>
      <c r="G39" s="161"/>
    </row>
    <row r="40" spans="1:7" ht="23.45" customHeight="1">
      <c r="A40" s="143"/>
      <c r="B40" s="144"/>
      <c r="C40" s="144"/>
      <c r="D40" s="145"/>
      <c r="E40" s="145"/>
      <c r="F40" s="144"/>
      <c r="G40" s="146"/>
    </row>
    <row r="41" spans="1:7" ht="23.45" customHeight="1">
      <c r="A41" s="496" t="s">
        <v>382</v>
      </c>
      <c r="B41" s="497"/>
      <c r="C41" s="497"/>
      <c r="D41" s="497"/>
      <c r="E41" s="497"/>
      <c r="F41" s="144">
        <f>F11+F38</f>
        <v>0</v>
      </c>
      <c r="G41" s="161" t="s">
        <v>480</v>
      </c>
    </row>
    <row r="42" spans="1:7" ht="23.45" customHeight="1">
      <c r="A42" s="496" t="s">
        <v>292</v>
      </c>
      <c r="B42" s="497"/>
      <c r="C42" s="497"/>
      <c r="D42" s="497"/>
      <c r="E42" s="497"/>
      <c r="F42" s="144">
        <f>F41*G42</f>
        <v>0</v>
      </c>
      <c r="G42" s="163">
        <v>0.1</v>
      </c>
    </row>
    <row r="43" spans="1:7" ht="23.45" customHeight="1">
      <c r="A43" s="496" t="s">
        <v>388</v>
      </c>
      <c r="B43" s="497"/>
      <c r="C43" s="497"/>
      <c r="D43" s="497"/>
      <c r="E43" s="497"/>
      <c r="F43" s="144">
        <f>SUM(F41:F42)</f>
        <v>0</v>
      </c>
      <c r="G43" s="161" t="s">
        <v>293</v>
      </c>
    </row>
    <row r="44" spans="1:7" ht="23.45" customHeight="1">
      <c r="A44" s="164"/>
      <c r="B44" s="165"/>
      <c r="C44" s="165"/>
      <c r="D44" s="165"/>
      <c r="E44" s="165"/>
      <c r="F44" s="144"/>
      <c r="G44" s="161"/>
    </row>
    <row r="45" spans="1:7" ht="23.45" customHeight="1">
      <c r="A45" s="166" t="s">
        <v>389</v>
      </c>
      <c r="B45" s="144"/>
      <c r="C45" s="144"/>
      <c r="D45" s="145"/>
      <c r="E45" s="145"/>
      <c r="F45" s="144"/>
      <c r="G45" s="146"/>
    </row>
    <row r="46" spans="1:7" ht="23.45" customHeight="1">
      <c r="A46" s="166"/>
      <c r="B46" s="144"/>
      <c r="C46" s="144" t="s">
        <v>389</v>
      </c>
      <c r="D46" s="145">
        <v>1</v>
      </c>
      <c r="E46" s="145" t="s">
        <v>284</v>
      </c>
      <c r="F46" s="147"/>
      <c r="G46" s="146" t="s">
        <v>294</v>
      </c>
    </row>
    <row r="47" spans="1:7" ht="23.45" customHeight="1">
      <c r="A47" s="166"/>
      <c r="B47" s="144"/>
      <c r="C47" s="145" t="s">
        <v>283</v>
      </c>
      <c r="D47" s="145"/>
      <c r="E47" s="145"/>
      <c r="F47" s="144">
        <f>SUM(F46)</f>
        <v>0</v>
      </c>
      <c r="G47" s="146" t="s">
        <v>294</v>
      </c>
    </row>
    <row r="48" spans="1:7" ht="23.45" customHeight="1">
      <c r="A48" s="166"/>
      <c r="B48" s="144"/>
      <c r="C48" s="145"/>
      <c r="D48" s="145"/>
      <c r="E48" s="145"/>
      <c r="F48" s="144"/>
      <c r="G48" s="146"/>
    </row>
    <row r="49" spans="1:7" ht="23.45" customHeight="1">
      <c r="A49" s="496" t="s">
        <v>390</v>
      </c>
      <c r="B49" s="497"/>
      <c r="C49" s="497"/>
      <c r="D49" s="497"/>
      <c r="E49" s="497"/>
      <c r="F49" s="144">
        <f>F47</f>
        <v>0</v>
      </c>
      <c r="G49" s="161" t="s">
        <v>294</v>
      </c>
    </row>
    <row r="50" spans="1:7" ht="23.45" customHeight="1">
      <c r="A50" s="496" t="s">
        <v>292</v>
      </c>
      <c r="B50" s="497"/>
      <c r="C50" s="497"/>
      <c r="D50" s="497"/>
      <c r="E50" s="497"/>
      <c r="F50" s="144">
        <f>F49*G50</f>
        <v>0</v>
      </c>
      <c r="G50" s="163">
        <v>0.1</v>
      </c>
    </row>
    <row r="51" spans="1:7" ht="23.45" customHeight="1">
      <c r="A51" s="496" t="s">
        <v>391</v>
      </c>
      <c r="B51" s="497"/>
      <c r="C51" s="497"/>
      <c r="D51" s="497"/>
      <c r="E51" s="497"/>
      <c r="F51" s="149">
        <f>SUM(F49:F50)</f>
        <v>0</v>
      </c>
      <c r="G51" s="167" t="s">
        <v>326</v>
      </c>
    </row>
    <row r="52" spans="1:7" ht="23.45" customHeight="1">
      <c r="A52" s="168"/>
      <c r="B52" s="169"/>
      <c r="C52" s="169"/>
      <c r="D52" s="169"/>
      <c r="E52" s="169"/>
      <c r="F52" s="170"/>
      <c r="G52" s="171"/>
    </row>
    <row r="53" spans="1:7" ht="23.45" customHeight="1">
      <c r="A53" s="492" t="s">
        <v>295</v>
      </c>
      <c r="B53" s="493"/>
      <c r="C53" s="493"/>
      <c r="D53" s="493"/>
      <c r="E53" s="493"/>
      <c r="F53" s="172">
        <f>F43+F51</f>
        <v>0</v>
      </c>
      <c r="G53" s="173" t="s">
        <v>327</v>
      </c>
    </row>
    <row r="54" spans="1:7" ht="23.45" customHeight="1">
      <c r="A54" s="174"/>
      <c r="B54" s="174"/>
      <c r="C54" s="174"/>
      <c r="D54" s="175"/>
      <c r="E54" s="175"/>
      <c r="F54" s="174"/>
      <c r="G54" s="174"/>
    </row>
    <row r="55" spans="1:7" ht="23.45" customHeight="1">
      <c r="A55" s="46"/>
      <c r="B55" s="174"/>
      <c r="C55" s="174"/>
      <c r="D55" s="175"/>
      <c r="E55" s="175"/>
      <c r="F55" s="174"/>
      <c r="G55" s="45"/>
    </row>
    <row r="56" spans="1:7" ht="23.45" customHeight="1">
      <c r="A56" s="174"/>
      <c r="B56" s="174"/>
      <c r="C56" s="174"/>
      <c r="D56" s="175"/>
      <c r="E56" s="175"/>
      <c r="F56" s="174"/>
      <c r="G56" s="174"/>
    </row>
    <row r="57" spans="1:7" ht="23.45" customHeight="1">
      <c r="G57" s="176"/>
    </row>
    <row r="58" spans="1:7" ht="23.45" customHeight="1">
      <c r="C58" s="177"/>
      <c r="G58" s="176"/>
    </row>
    <row r="59" spans="1:7" ht="23.45" customHeight="1">
      <c r="F59" s="178"/>
      <c r="G59" s="176"/>
    </row>
    <row r="60" spans="1:7" ht="23.45" customHeight="1">
      <c r="C60" s="494"/>
      <c r="F60" s="174"/>
      <c r="G60" s="176"/>
    </row>
    <row r="61" spans="1:7" ht="23.45" customHeight="1">
      <c r="C61" s="494"/>
    </row>
    <row r="62" spans="1:7" ht="23.45" customHeight="1">
      <c r="C62" s="494"/>
      <c r="G62" s="176"/>
    </row>
    <row r="63" spans="1:7" ht="23.45" customHeight="1">
      <c r="C63" s="494"/>
      <c r="D63" s="175"/>
      <c r="F63" s="176"/>
      <c r="G63" s="176"/>
    </row>
    <row r="64" spans="1:7" ht="23.45" customHeight="1">
      <c r="C64" s="494"/>
      <c r="F64" s="176"/>
      <c r="G64" s="176"/>
    </row>
    <row r="65" spans="3:7" ht="23.45" customHeight="1">
      <c r="C65" s="494"/>
      <c r="G65" s="176"/>
    </row>
    <row r="66" spans="3:7" ht="23.45" customHeight="1">
      <c r="C66" s="494"/>
      <c r="G66" s="176"/>
    </row>
    <row r="67" spans="3:7" ht="23.45" customHeight="1">
      <c r="C67" s="494"/>
      <c r="D67" s="175"/>
      <c r="F67" s="176"/>
      <c r="G67" s="176"/>
    </row>
    <row r="68" spans="3:7" ht="23.45" customHeight="1">
      <c r="C68" s="494"/>
      <c r="F68" s="176"/>
      <c r="G68" s="176"/>
    </row>
    <row r="69" spans="3:7" ht="23.45" customHeight="1">
      <c r="C69" s="494"/>
      <c r="G69" s="179"/>
    </row>
    <row r="70" spans="3:7" ht="23.45" customHeight="1">
      <c r="C70" s="494"/>
      <c r="G70" s="179"/>
    </row>
    <row r="71" spans="3:7" ht="23.45" customHeight="1">
      <c r="C71" s="494"/>
      <c r="D71" s="175"/>
      <c r="F71" s="178"/>
      <c r="G71" s="176"/>
    </row>
    <row r="72" spans="3:7" ht="23.45" customHeight="1">
      <c r="G72" s="179"/>
    </row>
    <row r="73" spans="3:7" ht="23.45" customHeight="1"/>
    <row r="74" spans="3:7" ht="23.45" customHeight="1"/>
    <row r="75" spans="3:7" ht="23.45" customHeight="1"/>
    <row r="76" spans="3:7" ht="23.45" customHeight="1"/>
    <row r="77" spans="3:7" ht="23.45" customHeight="1"/>
    <row r="78" spans="3:7" ht="23.45" customHeight="1"/>
    <row r="79" spans="3:7" ht="13.35" customHeight="1"/>
    <row r="80" spans="3:7" ht="23.45" customHeight="1"/>
    <row r="81" ht="12.6" customHeight="1"/>
    <row r="82" ht="23.45" customHeight="1"/>
    <row r="83" ht="12.6" customHeight="1"/>
    <row r="84" ht="23.45" customHeight="1"/>
    <row r="85" ht="12.6" customHeight="1"/>
    <row r="86" ht="23.45" customHeight="1"/>
    <row r="87" ht="12.6" customHeight="1"/>
    <row r="88" ht="23.45" customHeight="1"/>
    <row r="89" ht="12.6" customHeight="1"/>
    <row r="90" ht="23.45" customHeight="1"/>
    <row r="91" ht="12.6" customHeight="1"/>
    <row r="92" ht="23.45" customHeight="1"/>
    <row r="93" ht="23.45" customHeight="1"/>
    <row r="94" ht="23.45" customHeight="1"/>
    <row r="109" ht="18.600000000000001" customHeight="1"/>
    <row r="110" ht="19.350000000000001" customHeight="1"/>
  </sheetData>
  <mergeCells count="11">
    <mergeCell ref="A53:E53"/>
    <mergeCell ref="C60:C63"/>
    <mergeCell ref="C64:C67"/>
    <mergeCell ref="C68:C71"/>
    <mergeCell ref="A3:G3"/>
    <mergeCell ref="A41:E41"/>
    <mergeCell ref="A42:E42"/>
    <mergeCell ref="A43:E43"/>
    <mergeCell ref="A49:E49"/>
    <mergeCell ref="A50:E50"/>
    <mergeCell ref="A51:E51"/>
  </mergeCells>
  <phoneticPr fontId="57"/>
  <pageMargins left="0.98425196850393704" right="0.59055118110236227" top="0.74803149606299213" bottom="0.74803149606299213" header="0.31496062992125984" footer="0.31496062992125984"/>
  <pageSetup paperSize="9" scale="69" orientation="portrait" r:id="rId1"/>
  <rowBreaks count="1" manualBreakCount="1">
    <brk id="94" min="1" max="24" man="1"/>
  </rowBreaks>
  <colBreaks count="1" manualBreakCount="1">
    <brk id="7" max="51"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ADDB-D915-4AB8-9EC5-AF8607E0D856}">
  <sheetPr>
    <tabColor rgb="FFFFC000"/>
    <pageSetUpPr fitToPage="1"/>
  </sheetPr>
  <dimension ref="A1:M33"/>
  <sheetViews>
    <sheetView view="pageBreakPreview" zoomScale="70" zoomScaleNormal="70" zoomScaleSheetLayoutView="70" workbookViewId="0">
      <selection activeCell="E11" sqref="E11"/>
    </sheetView>
  </sheetViews>
  <sheetFormatPr defaultColWidth="8.75" defaultRowHeight="12.75"/>
  <cols>
    <col min="1" max="1" width="21.375" style="92" customWidth="1"/>
    <col min="2" max="9" width="20.25" style="92" customWidth="1"/>
    <col min="10" max="10" width="13.875" style="92" bestFit="1" customWidth="1"/>
    <col min="11" max="11" width="7.125" style="92" bestFit="1" customWidth="1"/>
    <col min="12" max="12" width="9.5" style="92" bestFit="1" customWidth="1"/>
    <col min="13" max="13" width="28" style="92" bestFit="1" customWidth="1"/>
    <col min="14" max="17" width="20.25" style="92" customWidth="1"/>
    <col min="18" max="16384" width="8.75" style="92"/>
  </cols>
  <sheetData>
    <row r="1" spans="1:13">
      <c r="A1" s="92" t="s">
        <v>344</v>
      </c>
    </row>
    <row r="2" spans="1:13">
      <c r="A2" s="494" t="s">
        <v>310</v>
      </c>
      <c r="B2" s="494"/>
      <c r="C2" s="494"/>
      <c r="D2" s="494"/>
      <c r="E2" s="494"/>
      <c r="F2" s="494"/>
      <c r="G2" s="494"/>
      <c r="H2" s="494"/>
      <c r="I2" s="93"/>
      <c r="J2" s="94"/>
      <c r="K2" s="94"/>
      <c r="L2" s="94"/>
      <c r="M2" s="94"/>
    </row>
    <row r="3" spans="1:13">
      <c r="A3" s="93"/>
      <c r="B3" s="93"/>
      <c r="C3" s="93"/>
      <c r="D3" s="93"/>
      <c r="E3" s="93"/>
      <c r="F3" s="93"/>
      <c r="G3" s="93"/>
      <c r="H3" s="93"/>
      <c r="I3" s="93"/>
      <c r="J3" s="93"/>
      <c r="K3" s="93"/>
      <c r="L3" s="93"/>
      <c r="M3" s="93"/>
    </row>
    <row r="4" spans="1:13">
      <c r="A4" s="95" t="s">
        <v>394</v>
      </c>
      <c r="B4" s="93"/>
      <c r="C4" s="93"/>
      <c r="D4" s="93"/>
      <c r="E4" s="93"/>
      <c r="F4" s="93"/>
      <c r="G4" s="93"/>
      <c r="H4" s="93"/>
      <c r="I4" s="93"/>
      <c r="J4" s="93"/>
      <c r="K4" s="93"/>
      <c r="L4" s="93"/>
      <c r="M4" s="93"/>
    </row>
    <row r="5" spans="1:13" ht="13.5" thickBot="1">
      <c r="I5" s="96"/>
    </row>
    <row r="6" spans="1:13">
      <c r="A6" s="498" t="s">
        <v>395</v>
      </c>
      <c r="B6" s="500" t="s">
        <v>393</v>
      </c>
      <c r="C6" s="501"/>
      <c r="D6" s="502"/>
      <c r="E6" s="503" t="s">
        <v>259</v>
      </c>
      <c r="F6" s="501"/>
      <c r="G6" s="502"/>
      <c r="H6" s="97" t="s">
        <v>8</v>
      </c>
      <c r="I6" s="98"/>
    </row>
    <row r="7" spans="1:13">
      <c r="A7" s="499"/>
      <c r="B7" s="504" t="s">
        <v>260</v>
      </c>
      <c r="C7" s="505"/>
      <c r="D7" s="506"/>
      <c r="E7" s="507" t="s">
        <v>11</v>
      </c>
      <c r="F7" s="505"/>
      <c r="G7" s="506"/>
      <c r="H7" s="99" t="s">
        <v>261</v>
      </c>
      <c r="I7" s="98"/>
    </row>
    <row r="8" spans="1:13">
      <c r="A8" s="499"/>
      <c r="B8" s="508">
        <f>B26</f>
        <v>1898520</v>
      </c>
      <c r="C8" s="509"/>
      <c r="D8" s="100" t="s">
        <v>262</v>
      </c>
      <c r="E8" s="510">
        <f>B8*A32</f>
        <v>799.27692000000002</v>
      </c>
      <c r="F8" s="510"/>
      <c r="G8" s="101" t="s">
        <v>263</v>
      </c>
      <c r="H8" s="99" t="s">
        <v>12</v>
      </c>
      <c r="I8" s="98"/>
    </row>
    <row r="9" spans="1:13">
      <c r="A9" s="499"/>
      <c r="B9" s="351" t="s">
        <v>446</v>
      </c>
      <c r="C9" s="102" t="s">
        <v>264</v>
      </c>
      <c r="D9" s="103" t="s">
        <v>265</v>
      </c>
      <c r="E9" s="351" t="s">
        <v>446</v>
      </c>
      <c r="F9" s="105" t="s">
        <v>13</v>
      </c>
      <c r="G9" s="106" t="s">
        <v>6</v>
      </c>
      <c r="H9" s="99" t="s">
        <v>266</v>
      </c>
      <c r="I9" s="98"/>
    </row>
    <row r="10" spans="1:13" ht="13.5" thickBot="1">
      <c r="A10" s="499"/>
      <c r="B10" s="102" t="s">
        <v>267</v>
      </c>
      <c r="C10" s="102" t="s">
        <v>267</v>
      </c>
      <c r="D10" s="107" t="s">
        <v>268</v>
      </c>
      <c r="E10" s="104" t="s">
        <v>269</v>
      </c>
      <c r="F10" s="102" t="s">
        <v>269</v>
      </c>
      <c r="G10" s="108" t="s">
        <v>0</v>
      </c>
      <c r="H10" s="99" t="s">
        <v>14</v>
      </c>
      <c r="I10" s="98"/>
    </row>
    <row r="11" spans="1:13" ht="20.25" customHeight="1">
      <c r="A11" s="109" t="s">
        <v>141</v>
      </c>
      <c r="B11" s="185">
        <v>77546</v>
      </c>
      <c r="C11" s="110"/>
      <c r="D11" s="111">
        <f>C11/B11</f>
        <v>0</v>
      </c>
      <c r="E11" s="180">
        <f>B11*$A$32</f>
        <v>32.646865999999996</v>
      </c>
      <c r="F11" s="112">
        <f t="shared" ref="F11:F26" si="0">C11*$A$32</f>
        <v>0</v>
      </c>
      <c r="G11" s="111">
        <f>F11/E11</f>
        <v>0</v>
      </c>
      <c r="H11" s="349">
        <f t="shared" ref="H11:H19" si="1">C11*$B$32</f>
        <v>0</v>
      </c>
      <c r="I11" s="113"/>
    </row>
    <row r="12" spans="1:13" ht="20.25" customHeight="1">
      <c r="A12" s="114" t="s">
        <v>296</v>
      </c>
      <c r="B12" s="186">
        <v>104999</v>
      </c>
      <c r="C12" s="115"/>
      <c r="D12" s="116">
        <f t="shared" ref="D12:D25" si="2">C12/B12</f>
        <v>0</v>
      </c>
      <c r="E12" s="181">
        <f t="shared" ref="E11:E26" si="3">B12*$A$32</f>
        <v>44.204578999999995</v>
      </c>
      <c r="F12" s="117">
        <f t="shared" si="0"/>
        <v>0</v>
      </c>
      <c r="G12" s="116">
        <f t="shared" ref="G12:G26" si="4">F12/E12</f>
        <v>0</v>
      </c>
      <c r="H12" s="118">
        <f t="shared" si="1"/>
        <v>0</v>
      </c>
      <c r="I12" s="113"/>
    </row>
    <row r="13" spans="1:13" ht="20.25" customHeight="1">
      <c r="A13" s="114" t="s">
        <v>297</v>
      </c>
      <c r="B13" s="186">
        <v>95115</v>
      </c>
      <c r="C13" s="115"/>
      <c r="D13" s="116">
        <f t="shared" si="2"/>
        <v>0</v>
      </c>
      <c r="E13" s="181">
        <f t="shared" si="3"/>
        <v>40.043414999999996</v>
      </c>
      <c r="F13" s="117">
        <f t="shared" si="0"/>
        <v>0</v>
      </c>
      <c r="G13" s="116">
        <f t="shared" si="4"/>
        <v>0</v>
      </c>
      <c r="H13" s="118">
        <f t="shared" si="1"/>
        <v>0</v>
      </c>
      <c r="I13" s="113"/>
    </row>
    <row r="14" spans="1:13" ht="20.25" customHeight="1">
      <c r="A14" s="114" t="s">
        <v>298</v>
      </c>
      <c r="B14" s="186">
        <v>71470</v>
      </c>
      <c r="C14" s="115"/>
      <c r="D14" s="116">
        <f t="shared" si="2"/>
        <v>0</v>
      </c>
      <c r="E14" s="181">
        <f t="shared" si="3"/>
        <v>30.08887</v>
      </c>
      <c r="F14" s="117">
        <f t="shared" si="0"/>
        <v>0</v>
      </c>
      <c r="G14" s="116">
        <f t="shared" si="4"/>
        <v>0</v>
      </c>
      <c r="H14" s="118">
        <f t="shared" si="1"/>
        <v>0</v>
      </c>
      <c r="I14" s="113"/>
    </row>
    <row r="15" spans="1:13" ht="20.25" customHeight="1">
      <c r="A15" s="114" t="s">
        <v>299</v>
      </c>
      <c r="B15" s="186">
        <v>96821</v>
      </c>
      <c r="C15" s="115"/>
      <c r="D15" s="116">
        <f t="shared" si="2"/>
        <v>0</v>
      </c>
      <c r="E15" s="181">
        <f t="shared" si="3"/>
        <v>40.761640999999997</v>
      </c>
      <c r="F15" s="117">
        <f t="shared" si="0"/>
        <v>0</v>
      </c>
      <c r="G15" s="116">
        <f t="shared" si="4"/>
        <v>0</v>
      </c>
      <c r="H15" s="118">
        <f t="shared" si="1"/>
        <v>0</v>
      </c>
      <c r="I15" s="113"/>
    </row>
    <row r="16" spans="1:13" ht="20.25" customHeight="1">
      <c r="A16" s="114" t="s">
        <v>300</v>
      </c>
      <c r="B16" s="186">
        <v>187574</v>
      </c>
      <c r="C16" s="115"/>
      <c r="D16" s="116">
        <f t="shared" si="2"/>
        <v>0</v>
      </c>
      <c r="E16" s="181">
        <f t="shared" si="3"/>
        <v>78.968654000000001</v>
      </c>
      <c r="F16" s="117">
        <f t="shared" si="0"/>
        <v>0</v>
      </c>
      <c r="G16" s="116">
        <f t="shared" si="4"/>
        <v>0</v>
      </c>
      <c r="H16" s="118">
        <f t="shared" si="1"/>
        <v>0</v>
      </c>
      <c r="I16" s="113"/>
    </row>
    <row r="17" spans="1:11" ht="20.25" customHeight="1">
      <c r="A17" s="114" t="s">
        <v>301</v>
      </c>
      <c r="B17" s="186">
        <v>147005</v>
      </c>
      <c r="C17" s="115"/>
      <c r="D17" s="116">
        <f t="shared" si="2"/>
        <v>0</v>
      </c>
      <c r="E17" s="181">
        <f t="shared" si="3"/>
        <v>61.889105000000001</v>
      </c>
      <c r="F17" s="117">
        <f t="shared" si="0"/>
        <v>0</v>
      </c>
      <c r="G17" s="116">
        <f t="shared" si="4"/>
        <v>0</v>
      </c>
      <c r="H17" s="118">
        <f t="shared" si="1"/>
        <v>0</v>
      </c>
      <c r="I17" s="113"/>
    </row>
    <row r="18" spans="1:11" ht="20.25" customHeight="1">
      <c r="A18" s="114" t="s">
        <v>302</v>
      </c>
      <c r="B18" s="186">
        <v>90905</v>
      </c>
      <c r="C18" s="115"/>
      <c r="D18" s="116">
        <f t="shared" si="2"/>
        <v>0</v>
      </c>
      <c r="E18" s="181">
        <f t="shared" si="3"/>
        <v>38.271005000000002</v>
      </c>
      <c r="F18" s="117">
        <f t="shared" si="0"/>
        <v>0</v>
      </c>
      <c r="G18" s="116">
        <f t="shared" si="4"/>
        <v>0</v>
      </c>
      <c r="H18" s="118">
        <f t="shared" si="1"/>
        <v>0</v>
      </c>
      <c r="I18" s="113"/>
    </row>
    <row r="19" spans="1:11" ht="20.25" customHeight="1" thickBot="1">
      <c r="A19" s="114" t="s">
        <v>303</v>
      </c>
      <c r="B19" s="186">
        <v>109380</v>
      </c>
      <c r="C19" s="115"/>
      <c r="D19" s="116">
        <f t="shared" si="2"/>
        <v>0</v>
      </c>
      <c r="E19" s="181">
        <f t="shared" si="3"/>
        <v>46.04898</v>
      </c>
      <c r="F19" s="117">
        <f t="shared" si="0"/>
        <v>0</v>
      </c>
      <c r="G19" s="116">
        <f t="shared" si="4"/>
        <v>0</v>
      </c>
      <c r="H19" s="350">
        <f t="shared" si="1"/>
        <v>0</v>
      </c>
      <c r="I19" s="113"/>
    </row>
    <row r="20" spans="1:11" ht="20.25" customHeight="1" thickBot="1">
      <c r="A20" s="119" t="s">
        <v>272</v>
      </c>
      <c r="B20" s="127">
        <f>SUM(B11:B19)</f>
        <v>980815</v>
      </c>
      <c r="C20" s="120">
        <f>SUM(C11:C19)</f>
        <v>0</v>
      </c>
      <c r="D20" s="121">
        <f>C20/B20</f>
        <v>0</v>
      </c>
      <c r="E20" s="182">
        <f t="shared" si="3"/>
        <v>412.923115</v>
      </c>
      <c r="F20" s="122">
        <f t="shared" si="0"/>
        <v>0</v>
      </c>
      <c r="G20" s="121">
        <f>F20/E20</f>
        <v>0</v>
      </c>
      <c r="H20" s="123">
        <f>SUM(H11:H19)</f>
        <v>0</v>
      </c>
      <c r="I20" s="113"/>
    </row>
    <row r="21" spans="1:11" ht="20.25" customHeight="1">
      <c r="A21" s="124" t="s">
        <v>304</v>
      </c>
      <c r="B21" s="187">
        <v>252513</v>
      </c>
      <c r="C21" s="332"/>
      <c r="D21" s="111">
        <f t="shared" si="2"/>
        <v>0</v>
      </c>
      <c r="E21" s="183">
        <f t="shared" si="3"/>
        <v>106.30797299999999</v>
      </c>
      <c r="F21" s="125">
        <f t="shared" si="0"/>
        <v>0</v>
      </c>
      <c r="G21" s="354">
        <f t="shared" si="4"/>
        <v>0</v>
      </c>
      <c r="H21" s="118">
        <f>C21*$B$32</f>
        <v>0</v>
      </c>
      <c r="I21" s="113"/>
    </row>
    <row r="22" spans="1:11" ht="20.25" customHeight="1">
      <c r="A22" s="114" t="s">
        <v>305</v>
      </c>
      <c r="B22" s="186">
        <v>106564</v>
      </c>
      <c r="C22" s="115"/>
      <c r="D22" s="116">
        <f t="shared" si="2"/>
        <v>0</v>
      </c>
      <c r="E22" s="181">
        <f t="shared" si="3"/>
        <v>44.863444000000001</v>
      </c>
      <c r="F22" s="117">
        <f t="shared" si="0"/>
        <v>0</v>
      </c>
      <c r="G22" s="116">
        <f t="shared" si="4"/>
        <v>0</v>
      </c>
      <c r="H22" s="118">
        <f>C22*$B$32</f>
        <v>0</v>
      </c>
      <c r="I22" s="113"/>
    </row>
    <row r="23" spans="1:11" ht="20.25" customHeight="1">
      <c r="A23" s="114" t="s">
        <v>306</v>
      </c>
      <c r="B23" s="186">
        <v>151396</v>
      </c>
      <c r="C23" s="115"/>
      <c r="D23" s="116">
        <f t="shared" si="2"/>
        <v>0</v>
      </c>
      <c r="E23" s="181">
        <f t="shared" si="3"/>
        <v>63.737715999999999</v>
      </c>
      <c r="F23" s="117">
        <f t="shared" si="0"/>
        <v>0</v>
      </c>
      <c r="G23" s="116">
        <f t="shared" si="4"/>
        <v>0</v>
      </c>
      <c r="H23" s="118">
        <f>C23*$B$32</f>
        <v>0</v>
      </c>
      <c r="I23" s="113"/>
    </row>
    <row r="24" spans="1:11" ht="20.25" customHeight="1" thickBot="1">
      <c r="A24" s="114" t="s">
        <v>307</v>
      </c>
      <c r="B24" s="186">
        <v>407232</v>
      </c>
      <c r="C24" s="115"/>
      <c r="D24" s="126">
        <f t="shared" si="2"/>
        <v>0</v>
      </c>
      <c r="E24" s="181">
        <f t="shared" si="3"/>
        <v>171.444672</v>
      </c>
      <c r="F24" s="117">
        <f t="shared" si="0"/>
        <v>0</v>
      </c>
      <c r="G24" s="116">
        <f t="shared" si="4"/>
        <v>0</v>
      </c>
      <c r="H24" s="118">
        <f>C24*$B$32</f>
        <v>0</v>
      </c>
      <c r="I24" s="113"/>
    </row>
    <row r="25" spans="1:11" ht="20.25" customHeight="1" thickBot="1">
      <c r="A25" s="119" t="s">
        <v>273</v>
      </c>
      <c r="B25" s="127">
        <f>SUM(B21:B24)</f>
        <v>917705</v>
      </c>
      <c r="C25" s="127">
        <f>SUM(C21:C24)</f>
        <v>0</v>
      </c>
      <c r="D25" s="121">
        <f t="shared" si="2"/>
        <v>0</v>
      </c>
      <c r="E25" s="184">
        <f t="shared" si="3"/>
        <v>386.35380499999997</v>
      </c>
      <c r="F25" s="122">
        <f t="shared" si="0"/>
        <v>0</v>
      </c>
      <c r="G25" s="121">
        <f t="shared" si="4"/>
        <v>0</v>
      </c>
      <c r="H25" s="123">
        <f>SUM(H21:H24)</f>
        <v>0</v>
      </c>
      <c r="I25" s="113"/>
      <c r="K25" s="128"/>
    </row>
    <row r="26" spans="1:11" ht="20.25" customHeight="1" thickBot="1">
      <c r="A26" s="119" t="s">
        <v>274</v>
      </c>
      <c r="B26" s="127">
        <f>B20+B25</f>
        <v>1898520</v>
      </c>
      <c r="C26" s="127">
        <f>C20+C25</f>
        <v>0</v>
      </c>
      <c r="D26" s="129">
        <f>C26/B26</f>
        <v>0</v>
      </c>
      <c r="E26" s="184">
        <f t="shared" si="3"/>
        <v>799.27692000000002</v>
      </c>
      <c r="F26" s="122">
        <f t="shared" si="0"/>
        <v>0</v>
      </c>
      <c r="G26" s="121">
        <f t="shared" si="4"/>
        <v>0</v>
      </c>
      <c r="H26" s="123">
        <f>H20+H25</f>
        <v>0</v>
      </c>
      <c r="I26" s="113"/>
      <c r="K26" s="130"/>
    </row>
    <row r="27" spans="1:11">
      <c r="A27" s="352" t="s">
        <v>456</v>
      </c>
      <c r="B27" s="131"/>
      <c r="C27" s="131"/>
      <c r="D27" s="132"/>
      <c r="E27" s="133"/>
      <c r="F27" s="134"/>
      <c r="G27" s="135"/>
      <c r="H27" s="136" t="s">
        <v>313</v>
      </c>
      <c r="I27" s="136"/>
      <c r="K27" s="137"/>
    </row>
    <row r="29" spans="1:11">
      <c r="A29" s="92" t="s">
        <v>275</v>
      </c>
      <c r="D29" s="96"/>
      <c r="E29" s="96"/>
    </row>
    <row r="30" spans="1:11" ht="13.5" customHeight="1">
      <c r="A30" s="345" t="s">
        <v>339</v>
      </c>
      <c r="B30" s="347" t="s">
        <v>340</v>
      </c>
      <c r="E30" s="138"/>
    </row>
    <row r="31" spans="1:11">
      <c r="A31" s="345" t="s">
        <v>341</v>
      </c>
      <c r="B31" s="348" t="s">
        <v>342</v>
      </c>
      <c r="E31" s="139"/>
    </row>
    <row r="32" spans="1:11" ht="13.5" customHeight="1">
      <c r="A32" s="346">
        <v>4.2099999999999999E-4</v>
      </c>
      <c r="B32" s="353">
        <v>15.18</v>
      </c>
      <c r="E32" s="139"/>
    </row>
    <row r="33" spans="8:9">
      <c r="H33" s="45"/>
      <c r="I33" s="45"/>
    </row>
  </sheetData>
  <mergeCells count="8">
    <mergeCell ref="A2:H2"/>
    <mergeCell ref="A6:A10"/>
    <mergeCell ref="B6:D6"/>
    <mergeCell ref="E6:G6"/>
    <mergeCell ref="B7:D7"/>
    <mergeCell ref="E7:G7"/>
    <mergeCell ref="B8:C8"/>
    <mergeCell ref="E8:F8"/>
  </mergeCells>
  <phoneticPr fontId="57"/>
  <pageMargins left="0.98425196850393704" right="0.59055118110236227" top="0.74803149606299213" bottom="0.74803149606299213" header="0.31496062992125984" footer="0.31496062992125984"/>
  <pageSetup paperSize="9" scale="81"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M40"/>
  <sheetViews>
    <sheetView view="pageBreakPreview" zoomScale="85" zoomScaleSheetLayoutView="85" workbookViewId="0">
      <selection activeCell="E11" sqref="E11"/>
    </sheetView>
  </sheetViews>
  <sheetFormatPr defaultColWidth="9" defaultRowHeight="12.75"/>
  <cols>
    <col min="1" max="1" width="5.25" style="231" customWidth="1"/>
    <col min="2" max="2" width="1.625" style="231" customWidth="1"/>
    <col min="3" max="3" width="19.625" style="44" customWidth="1"/>
    <col min="4" max="4" width="1.625" style="44" customWidth="1"/>
    <col min="5" max="5" width="67.75" style="44" customWidth="1"/>
    <col min="6" max="6" width="9" style="44" customWidth="1"/>
    <col min="7" max="16384" width="9" style="44"/>
  </cols>
  <sheetData>
    <row r="7" spans="1:13" s="217" customFormat="1" ht="17.25">
      <c r="A7" s="367" t="s">
        <v>30</v>
      </c>
      <c r="B7" s="367"/>
      <c r="C7" s="367"/>
      <c r="D7" s="367"/>
      <c r="E7" s="367"/>
    </row>
    <row r="8" spans="1:13" s="217" customFormat="1" ht="17.25">
      <c r="A8" s="91"/>
      <c r="B8" s="91"/>
      <c r="C8" s="91"/>
      <c r="D8" s="91"/>
      <c r="E8" s="91"/>
    </row>
    <row r="9" spans="1:13">
      <c r="A9" s="218" t="s">
        <v>5</v>
      </c>
      <c r="B9" s="219"/>
      <c r="C9" s="368" t="s">
        <v>32</v>
      </c>
      <c r="D9" s="219"/>
      <c r="E9" s="368" t="s">
        <v>33</v>
      </c>
    </row>
    <row r="10" spans="1:13">
      <c r="A10" s="220" t="s">
        <v>31</v>
      </c>
      <c r="B10" s="221"/>
      <c r="C10" s="368"/>
      <c r="D10" s="221"/>
      <c r="E10" s="368"/>
    </row>
    <row r="11" spans="1:13" ht="20.100000000000001" customHeight="1">
      <c r="A11" s="366" t="s">
        <v>37</v>
      </c>
      <c r="B11" s="223"/>
      <c r="C11" s="224" t="s">
        <v>236</v>
      </c>
      <c r="D11" s="225"/>
      <c r="E11" s="224" t="s">
        <v>105</v>
      </c>
    </row>
    <row r="12" spans="1:13" ht="20.100000000000001" customHeight="1">
      <c r="A12" s="366"/>
      <c r="B12" s="223"/>
      <c r="C12" s="224" t="s">
        <v>237</v>
      </c>
      <c r="D12" s="225"/>
      <c r="E12" s="224" t="s">
        <v>7</v>
      </c>
      <c r="M12" s="226"/>
    </row>
    <row r="13" spans="1:13" ht="20.100000000000001" customHeight="1">
      <c r="A13" s="366"/>
      <c r="B13" s="223"/>
      <c r="C13" s="224" t="s">
        <v>238</v>
      </c>
      <c r="D13" s="225"/>
      <c r="E13" s="224" t="s">
        <v>38</v>
      </c>
    </row>
    <row r="14" spans="1:13" ht="20.100000000000001" customHeight="1">
      <c r="A14" s="366"/>
      <c r="B14" s="223"/>
      <c r="C14" s="224" t="s">
        <v>239</v>
      </c>
      <c r="D14" s="225"/>
      <c r="E14" s="224" t="s">
        <v>247</v>
      </c>
    </row>
    <row r="15" spans="1:13" ht="20.100000000000001" customHeight="1">
      <c r="A15" s="366"/>
      <c r="B15" s="223"/>
      <c r="C15" s="224" t="s">
        <v>246</v>
      </c>
      <c r="D15" s="225"/>
      <c r="E15" s="224" t="s">
        <v>28</v>
      </c>
    </row>
    <row r="16" spans="1:13" ht="20.100000000000001" customHeight="1">
      <c r="A16" s="366"/>
      <c r="B16" s="223"/>
      <c r="C16" s="224" t="s">
        <v>240</v>
      </c>
      <c r="D16" s="225"/>
      <c r="E16" s="224" t="s">
        <v>40</v>
      </c>
    </row>
    <row r="17" spans="1:5" ht="20.100000000000001" customHeight="1">
      <c r="A17" s="366"/>
      <c r="B17" s="223"/>
      <c r="C17" s="224" t="s">
        <v>241</v>
      </c>
      <c r="D17" s="225"/>
      <c r="E17" s="224" t="s">
        <v>41</v>
      </c>
    </row>
    <row r="18" spans="1:5" ht="20.100000000000001" customHeight="1">
      <c r="A18" s="366"/>
      <c r="B18" s="223"/>
      <c r="C18" s="224" t="s">
        <v>242</v>
      </c>
      <c r="D18" s="225"/>
      <c r="E18" s="359" t="s">
        <v>470</v>
      </c>
    </row>
    <row r="19" spans="1:5" ht="20.100000000000001" customHeight="1">
      <c r="A19" s="366"/>
      <c r="B19" s="223"/>
      <c r="C19" s="224" t="s">
        <v>243</v>
      </c>
      <c r="D19" s="225"/>
      <c r="E19" s="224" t="s">
        <v>46</v>
      </c>
    </row>
    <row r="20" spans="1:5" ht="20.100000000000001" customHeight="1">
      <c r="A20" s="366"/>
      <c r="B20" s="223"/>
      <c r="C20" s="224" t="s">
        <v>244</v>
      </c>
      <c r="D20" s="225"/>
      <c r="E20" s="224" t="s">
        <v>245</v>
      </c>
    </row>
    <row r="21" spans="1:5" ht="20.100000000000001" customHeight="1">
      <c r="A21" s="366"/>
      <c r="B21" s="223"/>
      <c r="C21" s="224" t="s">
        <v>248</v>
      </c>
      <c r="D21" s="225"/>
      <c r="E21" s="224" t="s">
        <v>35</v>
      </c>
    </row>
    <row r="22" spans="1:5" ht="20.100000000000001" customHeight="1">
      <c r="A22" s="222" t="s">
        <v>334</v>
      </c>
      <c r="B22" s="223"/>
      <c r="C22" s="224" t="s">
        <v>249</v>
      </c>
      <c r="D22" s="225"/>
      <c r="E22" s="224" t="s">
        <v>23</v>
      </c>
    </row>
    <row r="23" spans="1:5" ht="20.100000000000001" customHeight="1">
      <c r="A23" s="369" t="s">
        <v>335</v>
      </c>
      <c r="B23" s="227"/>
      <c r="C23" s="228" t="s">
        <v>250</v>
      </c>
      <c r="D23" s="229"/>
      <c r="E23" s="228" t="s">
        <v>43</v>
      </c>
    </row>
    <row r="24" spans="1:5" ht="20.100000000000001" customHeight="1">
      <c r="A24" s="369"/>
      <c r="B24" s="227"/>
      <c r="C24" s="228" t="s">
        <v>355</v>
      </c>
      <c r="D24" s="229"/>
      <c r="E24" s="230" t="s">
        <v>356</v>
      </c>
    </row>
    <row r="25" spans="1:5" ht="20.100000000000001" customHeight="1">
      <c r="A25" s="369"/>
      <c r="B25" s="227"/>
      <c r="C25" s="228" t="s">
        <v>357</v>
      </c>
      <c r="D25" s="229"/>
      <c r="E25" s="228" t="s">
        <v>492</v>
      </c>
    </row>
    <row r="26" spans="1:5" ht="20.100000000000001" customHeight="1">
      <c r="A26" s="369"/>
      <c r="B26" s="227"/>
      <c r="C26" s="228" t="s">
        <v>358</v>
      </c>
      <c r="D26" s="229"/>
      <c r="E26" s="228" t="s">
        <v>308</v>
      </c>
    </row>
    <row r="27" spans="1:5" ht="20.100000000000001" customHeight="1">
      <c r="A27" s="369"/>
      <c r="B27" s="227"/>
      <c r="C27" s="228" t="s">
        <v>359</v>
      </c>
      <c r="D27" s="229"/>
      <c r="E27" s="228" t="s">
        <v>312</v>
      </c>
    </row>
    <row r="28" spans="1:5" ht="20.100000000000001" customHeight="1">
      <c r="A28" s="369"/>
      <c r="B28" s="227"/>
      <c r="C28" s="228" t="s">
        <v>360</v>
      </c>
      <c r="D28" s="229"/>
      <c r="E28" s="230" t="s">
        <v>361</v>
      </c>
    </row>
    <row r="29" spans="1:5" ht="20.100000000000001" customHeight="1">
      <c r="A29" s="369"/>
      <c r="B29" s="227"/>
      <c r="C29" s="228" t="s">
        <v>362</v>
      </c>
      <c r="D29" s="229"/>
      <c r="E29" s="228" t="s">
        <v>369</v>
      </c>
    </row>
    <row r="30" spans="1:5" ht="20.100000000000001" customHeight="1">
      <c r="A30" s="369"/>
      <c r="B30" s="227"/>
      <c r="C30" s="228" t="s">
        <v>366</v>
      </c>
      <c r="D30" s="229"/>
      <c r="E30" s="228" t="s">
        <v>55</v>
      </c>
    </row>
    <row r="31" spans="1:5" ht="25.5">
      <c r="A31" s="369"/>
      <c r="B31" s="227"/>
      <c r="C31" s="228" t="s">
        <v>367</v>
      </c>
      <c r="D31" s="229"/>
      <c r="E31" s="360" t="s">
        <v>498</v>
      </c>
    </row>
    <row r="32" spans="1:5" ht="20.100000000000001" customHeight="1">
      <c r="A32" s="369"/>
      <c r="B32" s="227"/>
      <c r="C32" s="228" t="s">
        <v>368</v>
      </c>
      <c r="D32" s="229"/>
      <c r="E32" s="228" t="s">
        <v>398</v>
      </c>
    </row>
    <row r="33" spans="1:5" ht="20.100000000000001" customHeight="1">
      <c r="A33" s="369"/>
      <c r="B33" s="227"/>
      <c r="C33" s="228" t="s">
        <v>371</v>
      </c>
      <c r="D33" s="229"/>
      <c r="E33" s="230" t="s">
        <v>447</v>
      </c>
    </row>
    <row r="34" spans="1:5" ht="20.100000000000001" customHeight="1">
      <c r="A34" s="369"/>
      <c r="B34" s="227"/>
      <c r="C34" s="228" t="s">
        <v>370</v>
      </c>
      <c r="D34" s="229"/>
      <c r="E34" s="228" t="s">
        <v>450</v>
      </c>
    </row>
    <row r="35" spans="1:5" ht="20.100000000000001" customHeight="1">
      <c r="A35" s="369"/>
      <c r="B35" s="227"/>
      <c r="C35" s="228" t="s">
        <v>373</v>
      </c>
      <c r="D35" s="229"/>
      <c r="E35" s="230" t="s">
        <v>372</v>
      </c>
    </row>
    <row r="36" spans="1:5" ht="20.100000000000001" customHeight="1">
      <c r="A36" s="369"/>
      <c r="B36" s="227"/>
      <c r="C36" s="228" t="s">
        <v>374</v>
      </c>
      <c r="D36" s="229"/>
      <c r="E36" s="228" t="s">
        <v>449</v>
      </c>
    </row>
    <row r="37" spans="1:5" ht="20.100000000000001" customHeight="1">
      <c r="A37" s="369"/>
      <c r="B37" s="227"/>
      <c r="C37" s="228" t="s">
        <v>251</v>
      </c>
      <c r="D37" s="229"/>
      <c r="E37" s="230" t="s">
        <v>413</v>
      </c>
    </row>
    <row r="38" spans="1:5" ht="20.100000000000001" customHeight="1">
      <c r="A38" s="369"/>
      <c r="B38" s="227"/>
      <c r="C38" s="228" t="s">
        <v>252</v>
      </c>
      <c r="D38" s="229"/>
      <c r="E38" s="228" t="s">
        <v>414</v>
      </c>
    </row>
    <row r="39" spans="1:5" ht="20.100000000000001" customHeight="1">
      <c r="A39" s="369"/>
      <c r="B39" s="227"/>
      <c r="C39" s="228" t="s">
        <v>375</v>
      </c>
      <c r="D39" s="229"/>
      <c r="E39" s="230" t="s">
        <v>377</v>
      </c>
    </row>
    <row r="40" spans="1:5" ht="20.100000000000001" customHeight="1">
      <c r="A40" s="369"/>
      <c r="B40" s="227"/>
      <c r="C40" s="228" t="s">
        <v>376</v>
      </c>
      <c r="D40" s="229"/>
      <c r="E40" s="228" t="s">
        <v>378</v>
      </c>
    </row>
  </sheetData>
  <mergeCells count="5">
    <mergeCell ref="A11:A21"/>
    <mergeCell ref="A7:E7"/>
    <mergeCell ref="C9:C10"/>
    <mergeCell ref="E9:E10"/>
    <mergeCell ref="A23:A40"/>
  </mergeCells>
  <phoneticPr fontId="37"/>
  <pageMargins left="0.7" right="0.7" top="0.75" bottom="0.75" header="0.3" footer="0.3"/>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B1:CF45"/>
  <sheetViews>
    <sheetView view="pageBreakPreview" zoomScale="85" zoomScaleSheetLayoutView="85" workbookViewId="0">
      <selection activeCell="B8" sqref="B8:AO8"/>
    </sheetView>
  </sheetViews>
  <sheetFormatPr defaultColWidth="2.125" defaultRowHeight="20.100000000000001" customHeight="1"/>
  <cols>
    <col min="1" max="1" width="0.125" style="189" customWidth="1"/>
    <col min="2" max="16384" width="2.125" style="189"/>
  </cols>
  <sheetData>
    <row r="1" spans="2:84" ht="20.100000000000001" customHeight="1">
      <c r="C1" s="19" t="s">
        <v>345</v>
      </c>
    </row>
    <row r="4" spans="2:84" ht="20.100000000000001" customHeight="1">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row>
    <row r="5" spans="2:84" s="191" customFormat="1" ht="20.100000000000001"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row>
    <row r="6" spans="2:84" s="191" customFormat="1" ht="20.100000000000001" customHeight="1">
      <c r="B6" s="491" t="s">
        <v>258</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row>
    <row r="7" spans="2:84" s="191" customFormat="1" ht="20.100000000000001" customHeight="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row>
    <row r="8" spans="2:84" s="191" customFormat="1" ht="39.75" customHeight="1">
      <c r="B8" s="491" t="s">
        <v>111</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row>
    <row r="9" spans="2:84" s="191" customFormat="1" ht="20.100000000000001" customHeight="1">
      <c r="B9" s="193"/>
      <c r="C9" s="194"/>
      <c r="D9" s="194"/>
      <c r="E9" s="194"/>
      <c r="F9" s="194"/>
      <c r="G9" s="194"/>
      <c r="H9" s="194"/>
      <c r="J9" s="194"/>
      <c r="K9" s="194"/>
      <c r="L9" s="194"/>
      <c r="M9" s="194"/>
      <c r="N9" s="194"/>
      <c r="O9" s="194"/>
      <c r="P9" s="194"/>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row>
    <row r="10" spans="2:84" s="191" customFormat="1" ht="20.100000000000001" customHeight="1">
      <c r="C10" s="195"/>
      <c r="D10" s="195"/>
      <c r="E10" s="195"/>
      <c r="F10" s="195"/>
      <c r="G10" s="195"/>
      <c r="H10" s="195"/>
      <c r="I10" s="195"/>
      <c r="J10" s="195"/>
      <c r="K10" s="195"/>
      <c r="L10" s="195"/>
      <c r="M10" s="195"/>
      <c r="N10" s="195"/>
      <c r="O10" s="195"/>
      <c r="P10" s="195"/>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row>
    <row r="11" spans="2:84" s="191" customFormat="1" ht="20.100000000000001" customHeight="1">
      <c r="C11" s="193"/>
      <c r="D11" s="194"/>
      <c r="E11" s="194"/>
      <c r="F11" s="194"/>
      <c r="G11" s="194"/>
      <c r="H11" s="194"/>
      <c r="I11" s="194"/>
      <c r="J11" s="194"/>
      <c r="K11" s="194"/>
      <c r="L11" s="194"/>
      <c r="M11" s="194"/>
      <c r="N11" s="194"/>
      <c r="O11" s="194"/>
      <c r="P11" s="194"/>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row>
    <row r="12" spans="2:84" s="191" customFormat="1" ht="20.100000000000001" customHeight="1">
      <c r="C12" s="193"/>
      <c r="D12" s="194"/>
      <c r="E12" s="194"/>
      <c r="F12" s="194"/>
      <c r="G12" s="194"/>
      <c r="H12" s="194"/>
      <c r="I12" s="194"/>
      <c r="J12" s="194"/>
      <c r="K12" s="194"/>
      <c r="L12" s="194"/>
      <c r="M12" s="194"/>
      <c r="N12" s="194"/>
      <c r="O12" s="194"/>
      <c r="P12" s="194"/>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row>
    <row r="13" spans="2:84" s="191" customFormat="1" ht="20.100000000000001" customHeight="1">
      <c r="C13" s="193"/>
      <c r="D13" s="194"/>
      <c r="E13" s="194"/>
      <c r="F13" s="194"/>
      <c r="G13" s="194"/>
      <c r="H13" s="194"/>
      <c r="I13" s="194"/>
      <c r="J13" s="194"/>
      <c r="K13" s="194"/>
      <c r="L13" s="194"/>
      <c r="M13" s="194"/>
      <c r="N13" s="194"/>
      <c r="O13" s="194"/>
      <c r="P13" s="194"/>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row>
    <row r="14" spans="2:84" s="191" customFormat="1" ht="20.100000000000001" customHeight="1">
      <c r="C14" s="195"/>
      <c r="D14" s="195"/>
      <c r="E14" s="195"/>
      <c r="F14" s="195"/>
      <c r="G14" s="195"/>
      <c r="H14" s="195"/>
      <c r="I14" s="195"/>
      <c r="J14" s="195"/>
      <c r="K14" s="195"/>
      <c r="L14" s="195"/>
      <c r="M14" s="195"/>
      <c r="N14" s="195"/>
      <c r="O14" s="195"/>
      <c r="P14" s="195"/>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row>
    <row r="15" spans="2:84" s="191" customFormat="1" ht="20.100000000000001" customHeight="1">
      <c r="C15" s="193"/>
      <c r="D15" s="194"/>
      <c r="E15" s="194"/>
      <c r="F15" s="194"/>
      <c r="G15" s="194"/>
      <c r="H15" s="194"/>
      <c r="I15" s="194"/>
      <c r="J15" s="194"/>
      <c r="K15" s="194"/>
      <c r="L15" s="194"/>
      <c r="M15" s="194"/>
      <c r="N15" s="194"/>
      <c r="O15" s="194"/>
      <c r="P15" s="194"/>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row>
    <row r="16" spans="2:84" s="191" customFormat="1" ht="20.100000000000001" customHeight="1">
      <c r="C16" s="195"/>
      <c r="D16" s="195"/>
      <c r="E16" s="195"/>
      <c r="F16" s="195"/>
      <c r="G16" s="195"/>
      <c r="H16" s="195"/>
      <c r="I16" s="195"/>
      <c r="J16" s="195"/>
      <c r="K16" s="195"/>
      <c r="L16" s="195"/>
      <c r="M16" s="195"/>
      <c r="N16" s="195"/>
      <c r="O16" s="195"/>
      <c r="P16" s="195"/>
    </row>
    <row r="17" spans="2:46" s="191" customFormat="1" ht="20.100000000000001" customHeight="1">
      <c r="B17" s="195"/>
      <c r="C17" s="195"/>
      <c r="D17" s="195"/>
      <c r="E17" s="195"/>
      <c r="F17" s="195"/>
      <c r="G17" s="195"/>
      <c r="H17" s="195"/>
      <c r="I17" s="195"/>
      <c r="J17" s="195"/>
      <c r="K17" s="195"/>
      <c r="L17" s="195"/>
      <c r="M17" s="195"/>
      <c r="N17" s="195"/>
      <c r="O17" s="195"/>
      <c r="P17" s="195"/>
    </row>
    <row r="18" spans="2:46" s="191" customFormat="1" ht="20.100000000000001" customHeight="1">
      <c r="C18" s="195"/>
      <c r="D18" s="195"/>
      <c r="E18" s="195"/>
      <c r="F18" s="195"/>
      <c r="G18" s="195"/>
      <c r="H18" s="195"/>
      <c r="I18" s="195"/>
      <c r="J18" s="195"/>
      <c r="K18" s="195"/>
      <c r="L18" s="195"/>
      <c r="M18" s="195"/>
      <c r="N18" s="195"/>
      <c r="O18" s="195"/>
      <c r="P18" s="195"/>
      <c r="AM18" s="196"/>
    </row>
    <row r="19" spans="2:46" s="191" customFormat="1" ht="20.100000000000001" customHeight="1">
      <c r="B19" s="193"/>
      <c r="C19" s="194"/>
      <c r="D19" s="194"/>
      <c r="E19" s="194"/>
      <c r="F19" s="194"/>
      <c r="G19" s="194"/>
      <c r="H19" s="194"/>
      <c r="I19" s="194"/>
      <c r="J19" s="194"/>
      <c r="K19" s="194"/>
      <c r="L19" s="194"/>
      <c r="M19" s="194"/>
      <c r="N19" s="194"/>
      <c r="O19" s="194"/>
      <c r="P19" s="194"/>
    </row>
    <row r="20" spans="2:46" s="191" customFormat="1" ht="20.100000000000001" customHeight="1">
      <c r="C20" s="195"/>
      <c r="D20" s="195"/>
      <c r="E20" s="195"/>
      <c r="F20" s="195"/>
      <c r="G20" s="195"/>
      <c r="H20" s="195"/>
      <c r="I20" s="195"/>
      <c r="J20" s="195"/>
      <c r="K20" s="195"/>
      <c r="L20" s="195"/>
      <c r="M20" s="195"/>
      <c r="N20" s="195"/>
      <c r="O20" s="195"/>
      <c r="P20" s="195"/>
    </row>
    <row r="21" spans="2:46" s="191" customFormat="1" ht="20.100000000000001" customHeight="1">
      <c r="C21" s="195"/>
      <c r="D21" s="195"/>
      <c r="E21" s="195"/>
      <c r="F21" s="195"/>
      <c r="G21" s="195"/>
      <c r="H21" s="195"/>
      <c r="I21" s="195"/>
      <c r="J21" s="195"/>
      <c r="K21" s="195"/>
      <c r="L21" s="195"/>
      <c r="M21" s="195"/>
      <c r="N21" s="195"/>
      <c r="O21" s="195"/>
      <c r="P21" s="195"/>
    </row>
    <row r="22" spans="2:46" s="191" customFormat="1" ht="20.100000000000001" customHeight="1">
      <c r="B22" s="193"/>
      <c r="C22" s="194"/>
      <c r="D22" s="194"/>
      <c r="E22" s="194"/>
      <c r="F22" s="194"/>
      <c r="G22" s="194"/>
      <c r="H22" s="194"/>
      <c r="I22" s="194"/>
      <c r="J22" s="194"/>
      <c r="K22" s="194"/>
      <c r="L22" s="194"/>
      <c r="M22" s="194"/>
      <c r="N22" s="194"/>
      <c r="O22" s="194"/>
      <c r="P22" s="194"/>
    </row>
    <row r="23" spans="2:46" s="191" customFormat="1" ht="20.100000000000001" customHeight="1">
      <c r="C23" s="193"/>
      <c r="E23" s="194"/>
      <c r="H23" s="194"/>
      <c r="I23" s="194"/>
      <c r="J23" s="194"/>
      <c r="K23" s="194"/>
      <c r="L23" s="194"/>
      <c r="M23" s="194"/>
      <c r="N23" s="194"/>
      <c r="O23" s="194"/>
      <c r="P23" s="194"/>
    </row>
    <row r="24" spans="2:46" s="191" customFormat="1" ht="20.100000000000001" customHeight="1">
      <c r="C24" s="193"/>
      <c r="E24" s="194"/>
      <c r="H24" s="194"/>
      <c r="I24" s="194"/>
      <c r="J24" s="194"/>
      <c r="K24" s="194"/>
      <c r="L24" s="194"/>
      <c r="M24" s="194"/>
      <c r="N24" s="194"/>
      <c r="O24" s="194"/>
      <c r="P24" s="194"/>
    </row>
    <row r="25" spans="2:46" s="191" customFormat="1" ht="20.100000000000001" customHeight="1">
      <c r="B25" s="195"/>
      <c r="E25" s="195"/>
      <c r="H25" s="195"/>
      <c r="I25" s="195"/>
      <c r="J25" s="195"/>
      <c r="K25" s="195"/>
      <c r="L25" s="195"/>
      <c r="M25" s="195"/>
      <c r="N25" s="195"/>
      <c r="O25" s="195"/>
      <c r="P25" s="195"/>
    </row>
    <row r="26" spans="2:46" s="191" customFormat="1" ht="20.100000000000001" customHeight="1">
      <c r="B26" s="195"/>
      <c r="E26" s="195"/>
      <c r="H26" s="195"/>
      <c r="I26" s="195"/>
      <c r="J26" s="195"/>
      <c r="K26" s="195"/>
      <c r="L26" s="195"/>
      <c r="M26" s="195"/>
      <c r="N26" s="195"/>
      <c r="O26" s="195"/>
      <c r="P26" s="195"/>
    </row>
    <row r="27" spans="2:46" s="191" customFormat="1" ht="20.100000000000001" customHeight="1">
      <c r="B27" s="193"/>
      <c r="E27" s="194"/>
      <c r="H27" s="194"/>
      <c r="I27" s="194"/>
      <c r="J27" s="194"/>
      <c r="K27" s="194"/>
      <c r="L27" s="194"/>
      <c r="M27" s="194"/>
      <c r="N27" s="194"/>
      <c r="O27" s="194"/>
      <c r="P27" s="194"/>
    </row>
    <row r="28" spans="2:46" s="191" customFormat="1" ht="20.100000000000001" customHeight="1">
      <c r="B28" s="193"/>
      <c r="E28" s="194"/>
      <c r="H28" s="194"/>
      <c r="I28" s="194"/>
      <c r="J28" s="194"/>
      <c r="K28" s="194"/>
      <c r="L28" s="194"/>
      <c r="M28" s="194"/>
      <c r="N28" s="194"/>
      <c r="O28" s="194"/>
      <c r="P28" s="194"/>
    </row>
    <row r="29" spans="2:46" s="191" customFormat="1" ht="20.100000000000001" customHeight="1">
      <c r="B29" s="195"/>
      <c r="E29" s="195"/>
      <c r="H29" s="195"/>
      <c r="I29" s="195"/>
      <c r="J29" s="195"/>
      <c r="K29" s="195"/>
      <c r="L29" s="195"/>
      <c r="M29" s="195"/>
      <c r="N29" s="195"/>
      <c r="O29" s="195"/>
      <c r="P29" s="195"/>
    </row>
    <row r="30" spans="2:46" s="191" customFormat="1" ht="20.100000000000001" customHeight="1">
      <c r="B30" s="195"/>
      <c r="E30" s="195"/>
      <c r="H30" s="195"/>
      <c r="I30" s="195"/>
      <c r="J30" s="195"/>
      <c r="K30" s="195"/>
      <c r="L30" s="195"/>
      <c r="M30" s="195"/>
      <c r="N30" s="195"/>
      <c r="O30" s="195"/>
      <c r="P30" s="195"/>
    </row>
    <row r="31" spans="2:46" s="191" customFormat="1" ht="20.100000000000001" customHeight="1">
      <c r="B31" s="193"/>
      <c r="C31" s="194"/>
      <c r="D31" s="194"/>
      <c r="E31" s="194"/>
      <c r="F31" s="194"/>
      <c r="G31" s="194"/>
      <c r="H31" s="194"/>
      <c r="I31" s="194"/>
      <c r="J31" s="194"/>
      <c r="K31" s="194"/>
      <c r="L31" s="194"/>
      <c r="M31" s="194"/>
      <c r="N31" s="194"/>
      <c r="O31" s="194"/>
      <c r="P31" s="194"/>
    </row>
    <row r="32" spans="2:46" s="191" customFormat="1" ht="20.100000000000001" customHeight="1">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row>
    <row r="33" spans="2:36" s="191" customFormat="1" ht="20.100000000000001" customHeight="1">
      <c r="C33" s="194"/>
      <c r="D33" s="194"/>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2:36" s="191" customFormat="1" ht="20.100000000000001" customHeight="1">
      <c r="C34" s="194"/>
      <c r="D34" s="194"/>
      <c r="E34" s="197"/>
      <c r="F34" s="197"/>
      <c r="G34" s="197"/>
      <c r="H34" s="197"/>
      <c r="I34" s="197"/>
      <c r="J34" s="197"/>
      <c r="K34" s="197"/>
      <c r="L34" s="197"/>
      <c r="M34" s="197"/>
      <c r="N34" s="197"/>
      <c r="O34" s="197"/>
    </row>
    <row r="35" spans="2:36" s="191" customFormat="1" ht="20.100000000000001" customHeight="1">
      <c r="C35" s="194"/>
      <c r="D35" s="194"/>
      <c r="E35" s="197"/>
      <c r="F35" s="197"/>
      <c r="G35" s="197"/>
      <c r="H35" s="197"/>
      <c r="I35" s="197"/>
      <c r="J35" s="197"/>
      <c r="K35" s="197"/>
      <c r="L35" s="197"/>
      <c r="M35" s="197"/>
      <c r="N35" s="197"/>
      <c r="O35" s="197"/>
    </row>
    <row r="36" spans="2:36" s="191" customFormat="1" ht="20.100000000000001" customHeight="1">
      <c r="C36" s="194"/>
      <c r="D36" s="194"/>
      <c r="E36" s="197"/>
      <c r="F36" s="197"/>
      <c r="G36" s="197"/>
      <c r="H36" s="197"/>
      <c r="I36" s="197"/>
      <c r="J36" s="197"/>
      <c r="K36" s="197"/>
      <c r="L36" s="197"/>
      <c r="M36" s="197"/>
      <c r="N36" s="197"/>
      <c r="O36" s="197"/>
    </row>
    <row r="37" spans="2:36" s="191" customFormat="1" ht="20.100000000000001" customHeight="1">
      <c r="C37" s="194"/>
      <c r="D37" s="194"/>
      <c r="E37" s="197"/>
      <c r="F37" s="197"/>
      <c r="G37" s="197"/>
      <c r="H37" s="197"/>
      <c r="I37" s="197"/>
      <c r="J37" s="197"/>
      <c r="K37" s="197"/>
      <c r="L37" s="197"/>
      <c r="M37" s="197"/>
      <c r="N37" s="197"/>
      <c r="O37" s="197"/>
    </row>
    <row r="38" spans="2:36" s="191" customFormat="1" ht="20.100000000000001" customHeight="1">
      <c r="C38" s="194"/>
      <c r="D38" s="194"/>
      <c r="E38" s="197"/>
      <c r="F38" s="197"/>
      <c r="G38" s="197"/>
      <c r="H38" s="197"/>
      <c r="I38" s="197"/>
      <c r="J38" s="197"/>
      <c r="K38" s="197"/>
      <c r="L38" s="197"/>
      <c r="M38" s="197"/>
      <c r="N38" s="197"/>
      <c r="O38" s="197"/>
    </row>
    <row r="39" spans="2:36" s="191" customFormat="1" ht="20.100000000000001" customHeight="1">
      <c r="C39" s="194"/>
      <c r="D39" s="194"/>
      <c r="E39" s="197"/>
      <c r="F39" s="197"/>
      <c r="G39" s="197"/>
      <c r="H39" s="197"/>
      <c r="I39" s="197"/>
      <c r="J39" s="197"/>
      <c r="K39" s="197"/>
      <c r="L39" s="197"/>
      <c r="M39" s="197"/>
      <c r="N39" s="197"/>
      <c r="O39" s="197"/>
    </row>
    <row r="40" spans="2:36" s="191" customFormat="1" ht="20.100000000000001" customHeight="1">
      <c r="C40" s="194"/>
      <c r="D40" s="194"/>
      <c r="E40" s="197"/>
      <c r="F40" s="197"/>
      <c r="G40" s="197"/>
      <c r="H40" s="197"/>
      <c r="I40" s="197"/>
      <c r="J40" s="197"/>
      <c r="K40" s="197"/>
      <c r="L40" s="197"/>
      <c r="M40" s="197"/>
      <c r="N40" s="197"/>
      <c r="O40" s="197"/>
    </row>
    <row r="41" spans="2:36" s="191" customFormat="1" ht="20.100000000000001" customHeight="1">
      <c r="B41" s="198"/>
      <c r="D41" s="194"/>
      <c r="E41" s="194"/>
      <c r="F41" s="194"/>
      <c r="G41" s="194"/>
      <c r="H41" s="194"/>
      <c r="I41" s="194"/>
      <c r="J41" s="194"/>
      <c r="K41" s="194"/>
      <c r="L41" s="194"/>
      <c r="M41" s="194"/>
      <c r="N41" s="194"/>
      <c r="O41" s="194"/>
      <c r="P41" s="194"/>
    </row>
    <row r="42" spans="2:36" s="191" customFormat="1" ht="20.100000000000001" customHeight="1">
      <c r="D42" s="198"/>
      <c r="E42" s="194"/>
      <c r="F42" s="194"/>
      <c r="G42" s="194"/>
      <c r="H42" s="194"/>
      <c r="I42" s="194"/>
      <c r="J42" s="194"/>
      <c r="K42" s="194"/>
      <c r="L42" s="194"/>
      <c r="M42" s="194"/>
      <c r="N42" s="194"/>
      <c r="O42" s="194"/>
      <c r="P42" s="194"/>
    </row>
    <row r="43" spans="2:36" s="191" customFormat="1" ht="20.100000000000001" customHeight="1">
      <c r="D43" s="199"/>
      <c r="E43" s="200"/>
      <c r="F43" s="200"/>
      <c r="G43" s="200"/>
      <c r="H43" s="200"/>
      <c r="I43" s="200"/>
      <c r="J43" s="200"/>
      <c r="K43" s="200"/>
      <c r="L43" s="200"/>
      <c r="M43" s="200"/>
      <c r="N43" s="200"/>
      <c r="O43" s="200"/>
      <c r="P43" s="200"/>
    </row>
    <row r="44" spans="2:36" s="191" customFormat="1" ht="20.100000000000001" customHeight="1">
      <c r="D44" s="200"/>
      <c r="E44" s="200"/>
      <c r="F44" s="200"/>
      <c r="G44" s="200"/>
      <c r="H44" s="200"/>
      <c r="I44" s="200"/>
      <c r="J44" s="200"/>
      <c r="K44" s="200"/>
      <c r="L44" s="200"/>
      <c r="M44" s="200"/>
      <c r="N44" s="200"/>
      <c r="O44" s="200"/>
      <c r="P44" s="200"/>
    </row>
    <row r="45" spans="2:36" ht="20.100000000000001" customHeight="1">
      <c r="D45" s="200"/>
    </row>
  </sheetData>
  <mergeCells count="10">
    <mergeCell ref="AS11:CF11"/>
    <mergeCell ref="AS12:CF12"/>
    <mergeCell ref="AS13:CF13"/>
    <mergeCell ref="AS14:CF14"/>
    <mergeCell ref="AS15:CF15"/>
    <mergeCell ref="B6:AO6"/>
    <mergeCell ref="B8:AO8"/>
    <mergeCell ref="AS8:CF8"/>
    <mergeCell ref="AS9:CF9"/>
    <mergeCell ref="AS10:CF10"/>
  </mergeCells>
  <phoneticPr fontId="37"/>
  <pageMargins left="0.98425196850393704" right="0.59055118110236227" top="0.78740157480314965" bottom="0.78740157480314965" header="0.59055118110236227" footer="0.59055118110236227"/>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AA9E-84FB-4985-87EF-0C711EF27510}">
  <sheetPr>
    <tabColor theme="7"/>
    <pageSetUpPr fitToPage="1"/>
  </sheetPr>
  <dimension ref="A1:BA39"/>
  <sheetViews>
    <sheetView view="pageBreakPreview" zoomScale="70" zoomScaleSheetLayoutView="70" workbookViewId="0">
      <selection activeCell="B8" sqref="B8:AZ9"/>
    </sheetView>
  </sheetViews>
  <sheetFormatPr defaultColWidth="1.625" defaultRowHeight="18" customHeight="1"/>
  <cols>
    <col min="1" max="53" width="1.625" style="17"/>
    <col min="54" max="16384" width="1.625" style="19"/>
  </cols>
  <sheetData>
    <row r="1" spans="1:53" ht="15" customHeight="1">
      <c r="B1" s="17" t="s">
        <v>363</v>
      </c>
    </row>
    <row r="2" spans="1:53" ht="15" customHeight="1"/>
    <row r="3" spans="1:53" ht="15" customHeight="1"/>
    <row r="4" spans="1:53" ht="15" customHeight="1"/>
    <row r="5" spans="1:53" ht="17.25" customHeight="1">
      <c r="A5" s="371" t="s">
        <v>314</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row>
    <row r="6" spans="1:53" ht="15" customHeight="1">
      <c r="B6" s="69"/>
      <c r="C6" s="69"/>
      <c r="D6" s="69"/>
      <c r="E6" s="69"/>
      <c r="F6" s="69"/>
      <c r="G6" s="69"/>
      <c r="H6" s="69"/>
      <c r="I6" s="69"/>
      <c r="J6" s="69"/>
      <c r="K6" s="69"/>
      <c r="L6" s="69"/>
      <c r="M6" s="69"/>
      <c r="N6" s="69"/>
      <c r="O6" s="69"/>
      <c r="P6" s="69"/>
    </row>
    <row r="7" spans="1:53" ht="14.25" customHeight="1">
      <c r="B7" s="49" t="s">
        <v>364</v>
      </c>
      <c r="D7" s="49"/>
      <c r="E7" s="49"/>
      <c r="F7" s="49"/>
      <c r="G7" s="49"/>
      <c r="H7" s="49"/>
      <c r="I7" s="49"/>
      <c r="J7" s="49"/>
      <c r="K7" s="49"/>
      <c r="L7" s="49"/>
      <c r="M7" s="49"/>
      <c r="N7" s="49"/>
      <c r="O7" s="49"/>
      <c r="P7" s="49"/>
    </row>
    <row r="8" spans="1:53" ht="30" customHeight="1">
      <c r="B8" s="511" t="s">
        <v>410</v>
      </c>
      <c r="C8" s="511"/>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c r="AZ8" s="511"/>
    </row>
    <row r="9" spans="1:53" s="17" customFormat="1" ht="30" customHeight="1">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row>
    <row r="10" spans="1:53" ht="12" customHeight="1" thickBot="1">
      <c r="B10" s="46"/>
      <c r="C10" s="46"/>
      <c r="D10" s="46"/>
      <c r="E10" s="46"/>
      <c r="F10" s="46"/>
      <c r="G10" s="46"/>
      <c r="H10" s="46"/>
      <c r="I10" s="46"/>
      <c r="J10" s="46"/>
      <c r="K10" s="46"/>
      <c r="L10" s="46"/>
      <c r="M10" s="46"/>
      <c r="N10" s="46"/>
      <c r="O10" s="46"/>
      <c r="P10" s="46"/>
    </row>
    <row r="11" spans="1:53" ht="20.65" customHeight="1">
      <c r="B11" s="70"/>
      <c r="C11" s="71"/>
      <c r="D11" s="71"/>
      <c r="E11" s="71"/>
      <c r="F11" s="71"/>
      <c r="G11" s="71"/>
      <c r="H11" s="71"/>
      <c r="I11" s="71"/>
      <c r="J11" s="71"/>
      <c r="K11" s="71"/>
      <c r="L11" s="71"/>
      <c r="M11" s="71"/>
      <c r="N11" s="71"/>
      <c r="O11" s="71"/>
      <c r="P11" s="71"/>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3"/>
    </row>
    <row r="12" spans="1:53" s="17" customFormat="1" ht="20.65" customHeight="1">
      <c r="B12" s="74"/>
      <c r="C12" s="75"/>
      <c r="D12" s="75"/>
      <c r="E12" s="75"/>
      <c r="F12" s="75"/>
      <c r="G12" s="75"/>
      <c r="H12" s="75"/>
      <c r="I12" s="75"/>
      <c r="J12" s="75"/>
      <c r="K12" s="75"/>
      <c r="L12" s="75"/>
      <c r="M12" s="75"/>
      <c r="N12" s="75"/>
      <c r="O12" s="75"/>
      <c r="P12" s="75"/>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7"/>
    </row>
    <row r="13" spans="1:53" s="17" customFormat="1" ht="20.65" customHeight="1">
      <c r="B13" s="74"/>
      <c r="C13" s="75"/>
      <c r="D13" s="75"/>
      <c r="E13" s="75"/>
      <c r="F13" s="75"/>
      <c r="G13" s="75"/>
      <c r="H13" s="75"/>
      <c r="I13" s="75"/>
      <c r="J13" s="75"/>
      <c r="K13" s="75"/>
      <c r="L13" s="75"/>
      <c r="M13" s="75"/>
      <c r="N13" s="75"/>
      <c r="O13" s="75"/>
      <c r="P13" s="75"/>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7"/>
    </row>
    <row r="14" spans="1:53" s="17" customFormat="1" ht="20.65" customHeight="1">
      <c r="B14" s="74"/>
      <c r="C14" s="75"/>
      <c r="D14" s="75"/>
      <c r="E14" s="75"/>
      <c r="F14" s="75"/>
      <c r="G14" s="75"/>
      <c r="H14" s="75"/>
      <c r="I14" s="75"/>
      <c r="J14" s="75"/>
      <c r="K14" s="75"/>
      <c r="L14" s="75"/>
      <c r="M14" s="75"/>
      <c r="N14" s="75"/>
      <c r="O14" s="75"/>
      <c r="P14" s="75"/>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7"/>
    </row>
    <row r="15" spans="1:53" s="17" customFormat="1" ht="20.65" customHeight="1">
      <c r="B15" s="74"/>
      <c r="C15" s="75"/>
      <c r="D15" s="75"/>
      <c r="E15" s="75"/>
      <c r="F15" s="75"/>
      <c r="G15" s="75"/>
      <c r="H15" s="75"/>
      <c r="I15" s="75"/>
      <c r="J15" s="75"/>
      <c r="K15" s="75"/>
      <c r="L15" s="75"/>
      <c r="M15" s="75"/>
      <c r="N15" s="75"/>
      <c r="O15" s="75"/>
      <c r="P15" s="75"/>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7"/>
    </row>
    <row r="16" spans="1:53" s="17" customFormat="1" ht="20.65" customHeight="1">
      <c r="B16" s="74"/>
      <c r="C16" s="75"/>
      <c r="D16" s="75"/>
      <c r="E16" s="75"/>
      <c r="F16" s="75"/>
      <c r="G16" s="75"/>
      <c r="H16" s="75"/>
      <c r="I16" s="75"/>
      <c r="J16" s="75"/>
      <c r="K16" s="75"/>
      <c r="L16" s="75"/>
      <c r="M16" s="75"/>
      <c r="N16" s="75"/>
      <c r="O16" s="75"/>
      <c r="P16" s="75"/>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7"/>
    </row>
    <row r="17" spans="2:52" s="17" customFormat="1" ht="20.65" customHeight="1">
      <c r="B17" s="78"/>
      <c r="C17" s="75"/>
      <c r="D17" s="75"/>
      <c r="E17" s="75"/>
      <c r="F17" s="75"/>
      <c r="G17" s="75"/>
      <c r="H17" s="75"/>
      <c r="I17" s="75"/>
      <c r="J17" s="75"/>
      <c r="K17" s="75"/>
      <c r="L17" s="75"/>
      <c r="M17" s="75"/>
      <c r="N17" s="75"/>
      <c r="O17" s="75"/>
      <c r="P17" s="75"/>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7"/>
    </row>
    <row r="18" spans="2:52" s="17" customFormat="1" ht="20.65" customHeight="1">
      <c r="B18" s="74"/>
      <c r="C18" s="75"/>
      <c r="D18" s="75"/>
      <c r="E18" s="75"/>
      <c r="F18" s="75"/>
      <c r="G18" s="75"/>
      <c r="H18" s="75"/>
      <c r="I18" s="75"/>
      <c r="J18" s="75"/>
      <c r="K18" s="75"/>
      <c r="L18" s="75"/>
      <c r="M18" s="75"/>
      <c r="N18" s="75"/>
      <c r="O18" s="75"/>
      <c r="P18" s="75"/>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row>
    <row r="19" spans="2:52" s="17" customFormat="1" ht="20.65" customHeight="1">
      <c r="B19" s="74"/>
      <c r="C19" s="75"/>
      <c r="D19" s="75"/>
      <c r="E19" s="75"/>
      <c r="F19" s="75"/>
      <c r="G19" s="75"/>
      <c r="H19" s="75"/>
      <c r="I19" s="75"/>
      <c r="J19" s="75"/>
      <c r="K19" s="75"/>
      <c r="L19" s="75"/>
      <c r="M19" s="75"/>
      <c r="N19" s="75"/>
      <c r="O19" s="75"/>
      <c r="P19" s="75"/>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row>
    <row r="20" spans="2:52" s="17" customFormat="1" ht="20.65" customHeight="1">
      <c r="B20" s="74"/>
      <c r="C20" s="75"/>
      <c r="D20" s="75"/>
      <c r="E20" s="75"/>
      <c r="F20" s="75"/>
      <c r="G20" s="75"/>
      <c r="H20" s="75"/>
      <c r="I20" s="75"/>
      <c r="J20" s="75"/>
      <c r="K20" s="75"/>
      <c r="L20" s="75"/>
      <c r="M20" s="75"/>
      <c r="N20" s="75"/>
      <c r="O20" s="75"/>
      <c r="P20" s="75"/>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7"/>
    </row>
    <row r="21" spans="2:52" s="17" customFormat="1" ht="20.65" customHeight="1">
      <c r="B21" s="74"/>
      <c r="C21" s="75"/>
      <c r="D21" s="75"/>
      <c r="E21" s="75"/>
      <c r="F21" s="75"/>
      <c r="G21" s="75"/>
      <c r="H21" s="75"/>
      <c r="I21" s="75"/>
      <c r="J21" s="75"/>
      <c r="K21" s="75"/>
      <c r="L21" s="75"/>
      <c r="M21" s="75"/>
      <c r="N21" s="75"/>
      <c r="O21" s="75"/>
      <c r="P21" s="75"/>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row>
    <row r="22" spans="2:52" s="17" customFormat="1" ht="20.65" customHeight="1">
      <c r="B22" s="74"/>
      <c r="C22" s="75"/>
      <c r="D22" s="75"/>
      <c r="E22" s="75"/>
      <c r="F22" s="75"/>
      <c r="G22" s="75"/>
      <c r="H22" s="75"/>
      <c r="I22" s="75"/>
      <c r="J22" s="75"/>
      <c r="K22" s="75"/>
      <c r="L22" s="75"/>
      <c r="M22" s="75"/>
      <c r="N22" s="75"/>
      <c r="O22" s="75"/>
      <c r="P22" s="75"/>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7"/>
    </row>
    <row r="23" spans="2:52" s="17" customFormat="1" ht="20.65" customHeight="1">
      <c r="B23" s="78"/>
      <c r="C23" s="79"/>
      <c r="D23" s="75"/>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80"/>
    </row>
    <row r="24" spans="2:52" s="17" customFormat="1" ht="20.65" customHeight="1">
      <c r="B24" s="74"/>
      <c r="C24" s="75"/>
      <c r="D24" s="75"/>
      <c r="E24" s="75"/>
      <c r="F24" s="75"/>
      <c r="G24" s="75"/>
      <c r="H24" s="75"/>
      <c r="I24" s="75"/>
      <c r="J24" s="75"/>
      <c r="K24" s="75"/>
      <c r="L24" s="75"/>
      <c r="M24" s="75"/>
      <c r="N24" s="75"/>
      <c r="O24" s="75"/>
      <c r="P24" s="75"/>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row>
    <row r="25" spans="2:52" s="17" customFormat="1" ht="20.65" customHeight="1">
      <c r="B25" s="74"/>
      <c r="C25" s="75"/>
      <c r="D25" s="75"/>
      <c r="E25" s="75"/>
      <c r="F25" s="75"/>
      <c r="G25" s="75"/>
      <c r="H25" s="75"/>
      <c r="I25" s="75"/>
      <c r="J25" s="75"/>
      <c r="K25" s="75"/>
      <c r="L25" s="75"/>
      <c r="M25" s="75"/>
      <c r="N25" s="75"/>
      <c r="O25" s="75"/>
      <c r="P25" s="75"/>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7"/>
    </row>
    <row r="26" spans="2:52" s="17" customFormat="1" ht="20.65" customHeight="1">
      <c r="B26" s="74"/>
      <c r="C26" s="75"/>
      <c r="D26" s="79"/>
      <c r="E26" s="75"/>
      <c r="F26" s="75"/>
      <c r="G26" s="75"/>
      <c r="H26" s="75"/>
      <c r="I26" s="75"/>
      <c r="J26" s="75"/>
      <c r="K26" s="75"/>
      <c r="L26" s="75"/>
      <c r="M26" s="75"/>
      <c r="N26" s="75"/>
      <c r="O26" s="75"/>
      <c r="P26" s="75"/>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7"/>
    </row>
    <row r="27" spans="2:52" s="17" customFormat="1" ht="20.65" customHeight="1">
      <c r="B27" s="78"/>
      <c r="C27" s="79"/>
      <c r="D27" s="75"/>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80"/>
    </row>
    <row r="28" spans="2:52" s="17" customFormat="1" ht="20.65" customHeight="1">
      <c r="B28" s="78"/>
      <c r="C28" s="79"/>
      <c r="D28" s="75"/>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80"/>
    </row>
    <row r="29" spans="2:52" s="17" customFormat="1" ht="20.65" customHeight="1">
      <c r="B29" s="7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76"/>
      <c r="AU29" s="76"/>
      <c r="AV29" s="76"/>
      <c r="AW29" s="76"/>
      <c r="AX29" s="76"/>
      <c r="AY29" s="76"/>
      <c r="AZ29" s="77"/>
    </row>
    <row r="30" spans="2:52" s="17" customFormat="1" ht="20.65" customHeight="1">
      <c r="B30" s="78"/>
      <c r="C30" s="81"/>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80"/>
    </row>
    <row r="31" spans="2:52" s="17" customFormat="1" ht="20.65" customHeight="1">
      <c r="B31" s="78"/>
      <c r="C31" s="81"/>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80"/>
    </row>
    <row r="32" spans="2:52" s="17" customFormat="1" ht="20.65" customHeight="1">
      <c r="B32" s="74"/>
      <c r="C32" s="81"/>
      <c r="D32" s="75"/>
      <c r="E32" s="75"/>
      <c r="F32" s="75"/>
      <c r="G32" s="75"/>
      <c r="H32" s="75"/>
      <c r="I32" s="75"/>
      <c r="J32" s="75"/>
      <c r="K32" s="75"/>
      <c r="L32" s="75"/>
      <c r="M32" s="75"/>
      <c r="N32" s="75"/>
      <c r="O32" s="75"/>
      <c r="P32" s="75"/>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7"/>
    </row>
    <row r="33" spans="2:52" s="17" customFormat="1" ht="20.65" customHeight="1">
      <c r="B33" s="74"/>
      <c r="C33" s="81"/>
      <c r="D33" s="75"/>
      <c r="E33" s="75"/>
      <c r="F33" s="75"/>
      <c r="G33" s="75"/>
      <c r="H33" s="75"/>
      <c r="I33" s="75"/>
      <c r="J33" s="75"/>
      <c r="K33" s="75"/>
      <c r="L33" s="75"/>
      <c r="M33" s="75"/>
      <c r="N33" s="75"/>
      <c r="O33" s="75"/>
      <c r="P33" s="75"/>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7"/>
    </row>
    <row r="34" spans="2:52" s="17" customFormat="1" ht="20.65" customHeight="1">
      <c r="B34" s="74"/>
      <c r="C34" s="81"/>
      <c r="D34" s="75"/>
      <c r="E34" s="75"/>
      <c r="F34" s="75"/>
      <c r="G34" s="75"/>
      <c r="H34" s="75"/>
      <c r="I34" s="75"/>
      <c r="J34" s="75"/>
      <c r="K34" s="75"/>
      <c r="L34" s="75"/>
      <c r="M34" s="75"/>
      <c r="N34" s="75"/>
      <c r="O34" s="75"/>
      <c r="P34" s="75"/>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7"/>
    </row>
    <row r="35" spans="2:52" s="17" customFormat="1" ht="20.65" customHeight="1">
      <c r="B35" s="78"/>
      <c r="C35" s="75"/>
      <c r="D35" s="75"/>
      <c r="E35" s="75"/>
      <c r="F35" s="75"/>
      <c r="G35" s="75"/>
      <c r="H35" s="75"/>
      <c r="I35" s="75"/>
      <c r="J35" s="75"/>
      <c r="K35" s="75"/>
      <c r="L35" s="75"/>
      <c r="M35" s="75"/>
      <c r="N35" s="75"/>
      <c r="O35" s="75"/>
      <c r="P35" s="75"/>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7"/>
    </row>
    <row r="36" spans="2:52" s="17" customFormat="1" ht="20.65" customHeight="1" thickBot="1">
      <c r="B36" s="82"/>
      <c r="C36" s="83"/>
      <c r="D36" s="83"/>
      <c r="E36" s="83"/>
      <c r="F36" s="83"/>
      <c r="G36" s="83"/>
      <c r="H36" s="83"/>
      <c r="I36" s="83"/>
      <c r="J36" s="83"/>
      <c r="K36" s="83"/>
      <c r="L36" s="83"/>
      <c r="M36" s="83"/>
      <c r="N36" s="83"/>
      <c r="O36" s="83"/>
      <c r="P36" s="83"/>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5"/>
    </row>
    <row r="37" spans="2:52" s="17" customFormat="1" ht="5.0999999999999996" customHeight="1">
      <c r="B37" s="68"/>
      <c r="C37" s="40"/>
      <c r="D37" s="40"/>
      <c r="E37" s="40"/>
      <c r="F37" s="40"/>
      <c r="G37" s="40"/>
      <c r="H37" s="40"/>
      <c r="I37" s="40"/>
      <c r="J37" s="40"/>
      <c r="K37" s="40"/>
      <c r="L37" s="40"/>
      <c r="M37" s="40"/>
      <c r="N37" s="40"/>
      <c r="O37" s="40"/>
      <c r="P37" s="40"/>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2:52" s="17" customFormat="1" ht="13.5" customHeight="1">
      <c r="B38" s="511" t="s">
        <v>494</v>
      </c>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11"/>
    </row>
    <row r="39" spans="2:52" ht="18" customHeight="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row>
  </sheetData>
  <mergeCells count="3">
    <mergeCell ref="A5:BA5"/>
    <mergeCell ref="B8:AZ9"/>
    <mergeCell ref="B38:AZ39"/>
  </mergeCells>
  <phoneticPr fontId="57"/>
  <pageMargins left="0.98425196850393704" right="0.59055118110236227" top="0.78740157480314965" bottom="0.78740157480314965" header="0.59055118110236227" footer="0.5905511811023622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pageSetUpPr fitToPage="1"/>
  </sheetPr>
  <dimension ref="A1:BA38"/>
  <sheetViews>
    <sheetView view="pageBreakPreview" zoomScale="70" zoomScaleSheetLayoutView="70" workbookViewId="0">
      <selection activeCell="B8" sqref="B8:AZ9"/>
    </sheetView>
  </sheetViews>
  <sheetFormatPr defaultColWidth="1.625" defaultRowHeight="18" customHeight="1"/>
  <cols>
    <col min="1" max="53" width="1.625" style="17"/>
    <col min="54" max="16384" width="1.625" style="19"/>
  </cols>
  <sheetData>
    <row r="1" spans="1:53" ht="15" customHeight="1">
      <c r="B1" s="17" t="s">
        <v>365</v>
      </c>
    </row>
    <row r="2" spans="1:53" ht="15" customHeight="1"/>
    <row r="3" spans="1:53" ht="15" customHeight="1"/>
    <row r="4" spans="1:53" ht="15" customHeight="1"/>
    <row r="5" spans="1:53" ht="17.25" customHeight="1">
      <c r="A5" s="371" t="s">
        <v>106</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row>
    <row r="6" spans="1:53" ht="15" customHeight="1">
      <c r="B6" s="20"/>
      <c r="C6" s="20"/>
      <c r="D6" s="20"/>
      <c r="E6" s="20"/>
      <c r="F6" s="20"/>
      <c r="G6" s="20"/>
      <c r="H6" s="20"/>
      <c r="I6" s="20"/>
      <c r="J6" s="20"/>
      <c r="K6" s="20"/>
      <c r="L6" s="20"/>
      <c r="M6" s="20"/>
      <c r="N6" s="20"/>
      <c r="O6" s="20"/>
      <c r="P6" s="20"/>
    </row>
    <row r="7" spans="1:53" ht="14.25" customHeight="1">
      <c r="B7" s="49" t="s">
        <v>333</v>
      </c>
      <c r="D7" s="20"/>
      <c r="E7" s="20"/>
      <c r="F7" s="20"/>
      <c r="G7" s="20"/>
      <c r="H7" s="20"/>
      <c r="I7" s="20"/>
      <c r="J7" s="20"/>
      <c r="K7" s="20"/>
      <c r="L7" s="20"/>
      <c r="M7" s="20"/>
      <c r="N7" s="20"/>
      <c r="O7" s="20"/>
      <c r="P7" s="20"/>
    </row>
    <row r="8" spans="1:53" ht="30" customHeight="1">
      <c r="B8" s="512" t="s">
        <v>424</v>
      </c>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2"/>
      <c r="AR8" s="512"/>
      <c r="AS8" s="512"/>
      <c r="AT8" s="512"/>
      <c r="AU8" s="512"/>
      <c r="AV8" s="512"/>
      <c r="AW8" s="512"/>
      <c r="AX8" s="512"/>
      <c r="AY8" s="512"/>
      <c r="AZ8" s="512"/>
    </row>
    <row r="9" spans="1:53" s="17" customFormat="1" ht="30" customHeight="1">
      <c r="B9" s="512"/>
      <c r="C9" s="512"/>
      <c r="D9" s="512"/>
      <c r="E9" s="512"/>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row>
    <row r="10" spans="1:53" ht="12" customHeight="1" thickBot="1">
      <c r="B10" s="20"/>
      <c r="C10" s="20"/>
      <c r="D10" s="20"/>
      <c r="E10" s="20"/>
      <c r="F10" s="20"/>
      <c r="G10" s="20"/>
      <c r="H10" s="20"/>
      <c r="I10" s="20"/>
      <c r="J10" s="20"/>
      <c r="K10" s="20"/>
      <c r="L10" s="20"/>
      <c r="M10" s="20"/>
      <c r="N10" s="20"/>
      <c r="O10" s="20"/>
      <c r="P10" s="20"/>
    </row>
    <row r="11" spans="1:53" ht="20.65" customHeight="1">
      <c r="B11" s="70"/>
      <c r="C11" s="71"/>
      <c r="D11" s="71"/>
      <c r="E11" s="71"/>
      <c r="F11" s="71"/>
      <c r="G11" s="71"/>
      <c r="H11" s="71"/>
      <c r="I11" s="71"/>
      <c r="J11" s="71"/>
      <c r="K11" s="71"/>
      <c r="L11" s="71"/>
      <c r="M11" s="71"/>
      <c r="N11" s="71"/>
      <c r="O11" s="71"/>
      <c r="P11" s="71"/>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3"/>
    </row>
    <row r="12" spans="1:53" ht="20.65" customHeight="1">
      <c r="B12" s="74"/>
      <c r="C12" s="75"/>
      <c r="D12" s="75"/>
      <c r="E12" s="75"/>
      <c r="F12" s="75"/>
      <c r="G12" s="75"/>
      <c r="H12" s="75"/>
      <c r="I12" s="75"/>
      <c r="J12" s="75"/>
      <c r="K12" s="75"/>
      <c r="L12" s="75"/>
      <c r="M12" s="75"/>
      <c r="N12" s="75"/>
      <c r="O12" s="75"/>
      <c r="P12" s="75"/>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7"/>
    </row>
    <row r="13" spans="1:53" ht="20.65" customHeight="1">
      <c r="B13" s="74"/>
      <c r="C13" s="75"/>
      <c r="D13" s="75"/>
      <c r="E13" s="75"/>
      <c r="F13" s="75"/>
      <c r="G13" s="75"/>
      <c r="H13" s="75"/>
      <c r="I13" s="75"/>
      <c r="J13" s="75"/>
      <c r="K13" s="75"/>
      <c r="L13" s="75"/>
      <c r="M13" s="75"/>
      <c r="N13" s="75"/>
      <c r="O13" s="75"/>
      <c r="P13" s="75"/>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7"/>
    </row>
    <row r="14" spans="1:53" ht="20.65" customHeight="1">
      <c r="B14" s="74"/>
      <c r="C14" s="75"/>
      <c r="D14" s="75"/>
      <c r="E14" s="75"/>
      <c r="F14" s="75"/>
      <c r="G14" s="75"/>
      <c r="H14" s="75"/>
      <c r="I14" s="75"/>
      <c r="J14" s="75"/>
      <c r="K14" s="75"/>
      <c r="L14" s="75"/>
      <c r="M14" s="75"/>
      <c r="N14" s="75"/>
      <c r="O14" s="75"/>
      <c r="P14" s="75"/>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7"/>
    </row>
    <row r="15" spans="1:53" ht="20.65" customHeight="1">
      <c r="B15" s="74"/>
      <c r="C15" s="75"/>
      <c r="D15" s="75"/>
      <c r="E15" s="75"/>
      <c r="F15" s="75"/>
      <c r="G15" s="75"/>
      <c r="H15" s="75"/>
      <c r="I15" s="75"/>
      <c r="J15" s="75"/>
      <c r="K15" s="75"/>
      <c r="L15" s="75"/>
      <c r="M15" s="75"/>
      <c r="N15" s="75"/>
      <c r="O15" s="75"/>
      <c r="P15" s="75"/>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7"/>
    </row>
    <row r="16" spans="1:53" ht="20.65" customHeight="1">
      <c r="B16" s="74"/>
      <c r="C16" s="75"/>
      <c r="D16" s="75"/>
      <c r="E16" s="75"/>
      <c r="F16" s="75"/>
      <c r="G16" s="75"/>
      <c r="H16" s="75"/>
      <c r="I16" s="75"/>
      <c r="J16" s="75"/>
      <c r="K16" s="75"/>
      <c r="L16" s="75"/>
      <c r="M16" s="75"/>
      <c r="N16" s="75"/>
      <c r="O16" s="75"/>
      <c r="P16" s="75"/>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7"/>
    </row>
    <row r="17" spans="2:52" ht="20.65" customHeight="1">
      <c r="B17" s="78"/>
      <c r="C17" s="75"/>
      <c r="D17" s="75"/>
      <c r="E17" s="75"/>
      <c r="F17" s="75"/>
      <c r="G17" s="75"/>
      <c r="H17" s="75"/>
      <c r="I17" s="75"/>
      <c r="J17" s="75"/>
      <c r="K17" s="75"/>
      <c r="L17" s="75"/>
      <c r="M17" s="75"/>
      <c r="N17" s="75"/>
      <c r="O17" s="75"/>
      <c r="P17" s="75"/>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7"/>
    </row>
    <row r="18" spans="2:52" ht="20.65" customHeight="1">
      <c r="B18" s="74"/>
      <c r="C18" s="75"/>
      <c r="D18" s="75"/>
      <c r="E18" s="75"/>
      <c r="F18" s="75"/>
      <c r="G18" s="75"/>
      <c r="H18" s="75"/>
      <c r="I18" s="75"/>
      <c r="J18" s="75"/>
      <c r="K18" s="75"/>
      <c r="L18" s="75"/>
      <c r="M18" s="75"/>
      <c r="N18" s="75"/>
      <c r="O18" s="75"/>
      <c r="P18" s="75"/>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row>
    <row r="19" spans="2:52" ht="20.65" customHeight="1">
      <c r="B19" s="74"/>
      <c r="C19" s="75"/>
      <c r="D19" s="75"/>
      <c r="E19" s="75"/>
      <c r="F19" s="75"/>
      <c r="G19" s="75"/>
      <c r="H19" s="75"/>
      <c r="I19" s="75"/>
      <c r="J19" s="75"/>
      <c r="K19" s="75"/>
      <c r="L19" s="75"/>
      <c r="M19" s="75"/>
      <c r="N19" s="75"/>
      <c r="O19" s="75"/>
      <c r="P19" s="75"/>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row>
    <row r="20" spans="2:52" ht="20.65" customHeight="1">
      <c r="B20" s="74"/>
      <c r="C20" s="75"/>
      <c r="D20" s="75"/>
      <c r="E20" s="75"/>
      <c r="F20" s="75"/>
      <c r="G20" s="75"/>
      <c r="H20" s="75"/>
      <c r="I20" s="75"/>
      <c r="J20" s="75"/>
      <c r="K20" s="75"/>
      <c r="L20" s="75"/>
      <c r="M20" s="75"/>
      <c r="N20" s="75"/>
      <c r="O20" s="75"/>
      <c r="P20" s="75"/>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7"/>
    </row>
    <row r="21" spans="2:52" ht="20.65" customHeight="1">
      <c r="B21" s="74"/>
      <c r="C21" s="75"/>
      <c r="D21" s="75"/>
      <c r="E21" s="75"/>
      <c r="F21" s="75"/>
      <c r="G21" s="75"/>
      <c r="H21" s="75"/>
      <c r="I21" s="75"/>
      <c r="J21" s="75"/>
      <c r="K21" s="75"/>
      <c r="L21" s="75"/>
      <c r="M21" s="75"/>
      <c r="N21" s="75"/>
      <c r="O21" s="75"/>
      <c r="P21" s="75"/>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row>
    <row r="22" spans="2:52" ht="20.65" customHeight="1">
      <c r="B22" s="74"/>
      <c r="C22" s="75"/>
      <c r="D22" s="75"/>
      <c r="E22" s="75"/>
      <c r="F22" s="75"/>
      <c r="G22" s="75"/>
      <c r="H22" s="75"/>
      <c r="I22" s="75"/>
      <c r="J22" s="75"/>
      <c r="K22" s="75"/>
      <c r="L22" s="75"/>
      <c r="M22" s="75"/>
      <c r="N22" s="75"/>
      <c r="O22" s="75"/>
      <c r="P22" s="75"/>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7"/>
    </row>
    <row r="23" spans="2:52" ht="20.65" customHeight="1">
      <c r="B23" s="78"/>
      <c r="C23" s="79"/>
      <c r="D23" s="75"/>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80"/>
    </row>
    <row r="24" spans="2:52" ht="20.65" customHeight="1">
      <c r="B24" s="74"/>
      <c r="C24" s="75"/>
      <c r="D24" s="75"/>
      <c r="E24" s="75"/>
      <c r="F24" s="75"/>
      <c r="G24" s="75"/>
      <c r="H24" s="75"/>
      <c r="I24" s="75"/>
      <c r="J24" s="75"/>
      <c r="K24" s="75"/>
      <c r="L24" s="75"/>
      <c r="M24" s="75"/>
      <c r="N24" s="75"/>
      <c r="O24" s="75"/>
      <c r="P24" s="75"/>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row>
    <row r="25" spans="2:52" ht="20.65" customHeight="1">
      <c r="B25" s="74"/>
      <c r="C25" s="75"/>
      <c r="D25" s="75"/>
      <c r="E25" s="75"/>
      <c r="F25" s="75"/>
      <c r="G25" s="75"/>
      <c r="H25" s="75"/>
      <c r="I25" s="75"/>
      <c r="J25" s="75"/>
      <c r="K25" s="75"/>
      <c r="L25" s="75"/>
      <c r="M25" s="75"/>
      <c r="N25" s="75"/>
      <c r="O25" s="75"/>
      <c r="P25" s="75"/>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7"/>
    </row>
    <row r="26" spans="2:52" ht="20.65" customHeight="1">
      <c r="B26" s="74"/>
      <c r="C26" s="75"/>
      <c r="D26" s="79"/>
      <c r="E26" s="75"/>
      <c r="F26" s="75"/>
      <c r="G26" s="75"/>
      <c r="H26" s="75"/>
      <c r="I26" s="75"/>
      <c r="J26" s="75"/>
      <c r="K26" s="75"/>
      <c r="L26" s="75"/>
      <c r="M26" s="75"/>
      <c r="N26" s="75"/>
      <c r="O26" s="75"/>
      <c r="P26" s="75"/>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7"/>
    </row>
    <row r="27" spans="2:52" ht="20.65" customHeight="1">
      <c r="B27" s="78"/>
      <c r="C27" s="79"/>
      <c r="D27" s="75"/>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80"/>
    </row>
    <row r="28" spans="2:52" ht="20.65" customHeight="1">
      <c r="B28" s="78"/>
      <c r="C28" s="79"/>
      <c r="D28" s="75"/>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80"/>
    </row>
    <row r="29" spans="2:52" ht="20.65" customHeight="1">
      <c r="B29" s="7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76"/>
      <c r="AU29" s="76"/>
      <c r="AV29" s="76"/>
      <c r="AW29" s="76"/>
      <c r="AX29" s="76"/>
      <c r="AY29" s="76"/>
      <c r="AZ29" s="77"/>
    </row>
    <row r="30" spans="2:52" ht="20.65" customHeight="1">
      <c r="B30" s="78"/>
      <c r="C30" s="81"/>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80"/>
    </row>
    <row r="31" spans="2:52" ht="20.65" customHeight="1">
      <c r="B31" s="78"/>
      <c r="C31" s="81"/>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80"/>
    </row>
    <row r="32" spans="2:52" ht="20.65" customHeight="1">
      <c r="B32" s="74"/>
      <c r="C32" s="81"/>
      <c r="D32" s="75"/>
      <c r="E32" s="75"/>
      <c r="F32" s="75"/>
      <c r="G32" s="75"/>
      <c r="H32" s="75"/>
      <c r="I32" s="75"/>
      <c r="J32" s="75"/>
      <c r="K32" s="75"/>
      <c r="L32" s="75"/>
      <c r="M32" s="75"/>
      <c r="N32" s="75"/>
      <c r="O32" s="75"/>
      <c r="P32" s="75"/>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7"/>
    </row>
    <row r="33" spans="2:52" ht="20.65" customHeight="1">
      <c r="B33" s="74"/>
      <c r="C33" s="81"/>
      <c r="D33" s="75"/>
      <c r="E33" s="75"/>
      <c r="F33" s="75"/>
      <c r="G33" s="75"/>
      <c r="H33" s="75"/>
      <c r="I33" s="75"/>
      <c r="J33" s="75"/>
      <c r="K33" s="75"/>
      <c r="L33" s="75"/>
      <c r="M33" s="75"/>
      <c r="N33" s="75"/>
      <c r="O33" s="75"/>
      <c r="P33" s="75"/>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7"/>
    </row>
    <row r="34" spans="2:52" ht="20.65" customHeight="1">
      <c r="B34" s="74"/>
      <c r="C34" s="81"/>
      <c r="D34" s="75"/>
      <c r="E34" s="75"/>
      <c r="F34" s="75"/>
      <c r="G34" s="75"/>
      <c r="H34" s="75"/>
      <c r="I34" s="75"/>
      <c r="J34" s="75"/>
      <c r="K34" s="75"/>
      <c r="L34" s="75"/>
      <c r="M34" s="75"/>
      <c r="N34" s="75"/>
      <c r="O34" s="75"/>
      <c r="P34" s="75"/>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7"/>
    </row>
    <row r="35" spans="2:52" ht="20.65" customHeight="1">
      <c r="B35" s="78"/>
      <c r="C35" s="75"/>
      <c r="D35" s="75"/>
      <c r="E35" s="75"/>
      <c r="F35" s="75"/>
      <c r="G35" s="75"/>
      <c r="H35" s="75"/>
      <c r="I35" s="75"/>
      <c r="J35" s="75"/>
      <c r="K35" s="75"/>
      <c r="L35" s="75"/>
      <c r="M35" s="75"/>
      <c r="N35" s="75"/>
      <c r="O35" s="75"/>
      <c r="P35" s="75"/>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7"/>
    </row>
    <row r="36" spans="2:52" ht="20.65" customHeight="1" thickBot="1">
      <c r="B36" s="82"/>
      <c r="C36" s="83"/>
      <c r="D36" s="83"/>
      <c r="E36" s="83"/>
      <c r="F36" s="83"/>
      <c r="G36" s="83"/>
      <c r="H36" s="83"/>
      <c r="I36" s="83"/>
      <c r="J36" s="83"/>
      <c r="K36" s="83"/>
      <c r="L36" s="83"/>
      <c r="M36" s="83"/>
      <c r="N36" s="83"/>
      <c r="O36" s="83"/>
      <c r="P36" s="83"/>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5"/>
    </row>
    <row r="37" spans="2:52" ht="5.0999999999999996" customHeight="1">
      <c r="B37" s="86"/>
      <c r="C37" s="40"/>
      <c r="D37" s="40"/>
      <c r="E37" s="40"/>
      <c r="F37" s="40"/>
      <c r="G37" s="40"/>
      <c r="H37" s="40"/>
      <c r="I37" s="40"/>
      <c r="J37" s="40"/>
      <c r="K37" s="40"/>
      <c r="L37" s="40"/>
      <c r="M37" s="40"/>
      <c r="N37" s="40"/>
      <c r="O37" s="40"/>
      <c r="P37" s="40"/>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2:52" ht="13.5" customHeight="1">
      <c r="B38" s="20" t="s">
        <v>483</v>
      </c>
      <c r="C38" s="20"/>
      <c r="D38" s="20"/>
      <c r="E38" s="20"/>
      <c r="F38" s="20"/>
      <c r="G38" s="20"/>
      <c r="H38" s="20"/>
      <c r="I38" s="20"/>
      <c r="J38" s="20"/>
      <c r="K38" s="20"/>
      <c r="L38" s="20"/>
      <c r="M38" s="20"/>
      <c r="N38" s="20"/>
      <c r="O38" s="20"/>
      <c r="P38" s="20"/>
    </row>
  </sheetData>
  <mergeCells count="2">
    <mergeCell ref="A5:BA5"/>
    <mergeCell ref="B8:AZ9"/>
  </mergeCells>
  <phoneticPr fontId="37"/>
  <pageMargins left="0.98425196850393704" right="0.59055118110236227" top="0.78740157480314965" bottom="0.78740157480314965" header="0.59055118110236227" footer="0.5905511811023622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pageSetUpPr fitToPage="1"/>
  </sheetPr>
  <dimension ref="A1:BA38"/>
  <sheetViews>
    <sheetView view="pageBreakPreview" zoomScale="70" zoomScaleSheetLayoutView="70" workbookViewId="0">
      <selection activeCell="B8" sqref="B8:AZ9"/>
    </sheetView>
  </sheetViews>
  <sheetFormatPr defaultColWidth="1.625" defaultRowHeight="18" customHeight="1"/>
  <cols>
    <col min="1" max="53" width="1.625" style="17"/>
    <col min="54" max="16384" width="1.625" style="19"/>
  </cols>
  <sheetData>
    <row r="1" spans="1:53" ht="15" customHeight="1">
      <c r="B1" s="17" t="s">
        <v>346</v>
      </c>
    </row>
    <row r="2" spans="1:53" ht="15" customHeight="1"/>
    <row r="3" spans="1:53" ht="15" customHeight="1"/>
    <row r="4" spans="1:53" ht="15" customHeight="1"/>
    <row r="5" spans="1:53" ht="17.25" customHeight="1">
      <c r="A5" s="371" t="s">
        <v>113</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row>
    <row r="6" spans="1:53" ht="15" customHeight="1">
      <c r="B6" s="69"/>
      <c r="C6" s="69"/>
      <c r="D6" s="69"/>
      <c r="E6" s="69"/>
      <c r="F6" s="69"/>
      <c r="G6" s="69"/>
      <c r="H6" s="69"/>
      <c r="I6" s="69"/>
      <c r="J6" s="69"/>
      <c r="K6" s="69"/>
      <c r="L6" s="69"/>
      <c r="M6" s="69"/>
      <c r="N6" s="69"/>
      <c r="O6" s="69"/>
      <c r="P6" s="69"/>
    </row>
    <row r="7" spans="1:53" ht="14.25" customHeight="1">
      <c r="B7" s="49" t="s">
        <v>491</v>
      </c>
      <c r="D7" s="49"/>
      <c r="E7" s="49"/>
      <c r="F7" s="49"/>
      <c r="G7" s="49"/>
      <c r="H7" s="49"/>
      <c r="I7" s="49"/>
      <c r="J7" s="49"/>
      <c r="K7" s="49"/>
      <c r="L7" s="49"/>
      <c r="M7" s="49"/>
      <c r="N7" s="49"/>
      <c r="O7" s="49"/>
      <c r="P7" s="49"/>
    </row>
    <row r="8" spans="1:53" ht="30" customHeight="1">
      <c r="B8" s="511" t="s">
        <v>490</v>
      </c>
      <c r="C8" s="511"/>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c r="AZ8" s="511"/>
    </row>
    <row r="9" spans="1:53" s="17" customFormat="1" ht="30" customHeight="1">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row>
    <row r="10" spans="1:53" ht="12" customHeight="1" thickBot="1">
      <c r="B10" s="46"/>
      <c r="C10" s="46"/>
      <c r="D10" s="46"/>
      <c r="E10" s="46"/>
      <c r="F10" s="46"/>
      <c r="G10" s="46"/>
      <c r="H10" s="46"/>
      <c r="I10" s="46"/>
      <c r="J10" s="46"/>
      <c r="K10" s="46"/>
      <c r="L10" s="46"/>
      <c r="M10" s="46"/>
      <c r="N10" s="46"/>
      <c r="O10" s="46"/>
      <c r="P10" s="46"/>
    </row>
    <row r="11" spans="1:53" ht="20.65" customHeight="1">
      <c r="B11" s="70"/>
      <c r="C11" s="71"/>
      <c r="D11" s="71"/>
      <c r="E11" s="71"/>
      <c r="F11" s="71"/>
      <c r="G11" s="71"/>
      <c r="H11" s="71"/>
      <c r="I11" s="71"/>
      <c r="J11" s="71"/>
      <c r="K11" s="71"/>
      <c r="L11" s="71"/>
      <c r="M11" s="71"/>
      <c r="N11" s="71"/>
      <c r="O11" s="71"/>
      <c r="P11" s="71"/>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3"/>
    </row>
    <row r="12" spans="1:53" ht="20.65" customHeight="1">
      <c r="B12" s="74"/>
      <c r="C12" s="75"/>
      <c r="D12" s="75"/>
      <c r="E12" s="75"/>
      <c r="F12" s="75"/>
      <c r="G12" s="75"/>
      <c r="H12" s="75"/>
      <c r="I12" s="75"/>
      <c r="J12" s="75"/>
      <c r="K12" s="75"/>
      <c r="L12" s="75"/>
      <c r="M12" s="75"/>
      <c r="N12" s="75"/>
      <c r="O12" s="75"/>
      <c r="P12" s="75"/>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7"/>
    </row>
    <row r="13" spans="1:53" ht="20.65" customHeight="1">
      <c r="B13" s="74"/>
      <c r="C13" s="75"/>
      <c r="D13" s="75"/>
      <c r="E13" s="75"/>
      <c r="F13" s="75"/>
      <c r="G13" s="75"/>
      <c r="H13" s="75"/>
      <c r="I13" s="75"/>
      <c r="J13" s="75"/>
      <c r="K13" s="75"/>
      <c r="L13" s="75"/>
      <c r="M13" s="75"/>
      <c r="N13" s="75"/>
      <c r="O13" s="75"/>
      <c r="P13" s="75"/>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7"/>
    </row>
    <row r="14" spans="1:53" ht="20.65" customHeight="1">
      <c r="B14" s="74"/>
      <c r="C14" s="75"/>
      <c r="D14" s="75"/>
      <c r="E14" s="75"/>
      <c r="F14" s="75"/>
      <c r="G14" s="75"/>
      <c r="H14" s="75"/>
      <c r="I14" s="75"/>
      <c r="J14" s="75"/>
      <c r="K14" s="75"/>
      <c r="L14" s="75"/>
      <c r="M14" s="75"/>
      <c r="N14" s="75"/>
      <c r="O14" s="75"/>
      <c r="P14" s="75"/>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7"/>
    </row>
    <row r="15" spans="1:53" ht="20.65" customHeight="1">
      <c r="B15" s="74"/>
      <c r="C15" s="75"/>
      <c r="D15" s="75"/>
      <c r="E15" s="75"/>
      <c r="F15" s="75"/>
      <c r="G15" s="75"/>
      <c r="H15" s="75"/>
      <c r="I15" s="75"/>
      <c r="J15" s="75"/>
      <c r="K15" s="75"/>
      <c r="L15" s="75"/>
      <c r="M15" s="75"/>
      <c r="N15" s="75"/>
      <c r="O15" s="75"/>
      <c r="P15" s="75"/>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7"/>
    </row>
    <row r="16" spans="1:53" ht="20.65" customHeight="1">
      <c r="B16" s="74"/>
      <c r="C16" s="75"/>
      <c r="D16" s="75"/>
      <c r="E16" s="75"/>
      <c r="F16" s="75"/>
      <c r="G16" s="75"/>
      <c r="H16" s="75"/>
      <c r="I16" s="75"/>
      <c r="J16" s="75"/>
      <c r="K16" s="75"/>
      <c r="L16" s="75"/>
      <c r="M16" s="75"/>
      <c r="N16" s="75"/>
      <c r="O16" s="75"/>
      <c r="P16" s="75"/>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7"/>
    </row>
    <row r="17" spans="2:52" ht="20.65" customHeight="1">
      <c r="B17" s="78"/>
      <c r="C17" s="75"/>
      <c r="D17" s="75"/>
      <c r="E17" s="75"/>
      <c r="F17" s="75"/>
      <c r="G17" s="75"/>
      <c r="H17" s="75"/>
      <c r="I17" s="75"/>
      <c r="J17" s="75"/>
      <c r="K17" s="75"/>
      <c r="L17" s="75"/>
      <c r="M17" s="75"/>
      <c r="N17" s="75"/>
      <c r="O17" s="75"/>
      <c r="P17" s="75"/>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7"/>
    </row>
    <row r="18" spans="2:52" ht="20.65" customHeight="1">
      <c r="B18" s="74"/>
      <c r="C18" s="75"/>
      <c r="D18" s="75"/>
      <c r="E18" s="75"/>
      <c r="F18" s="75"/>
      <c r="G18" s="75"/>
      <c r="H18" s="75"/>
      <c r="I18" s="75"/>
      <c r="J18" s="75"/>
      <c r="K18" s="75"/>
      <c r="L18" s="75"/>
      <c r="M18" s="75"/>
      <c r="N18" s="75"/>
      <c r="O18" s="75"/>
      <c r="P18" s="75"/>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row>
    <row r="19" spans="2:52" ht="20.65" customHeight="1">
      <c r="B19" s="74"/>
      <c r="C19" s="75"/>
      <c r="D19" s="75"/>
      <c r="E19" s="75"/>
      <c r="F19" s="75"/>
      <c r="G19" s="75"/>
      <c r="H19" s="75"/>
      <c r="I19" s="75"/>
      <c r="J19" s="75"/>
      <c r="K19" s="75"/>
      <c r="L19" s="75"/>
      <c r="M19" s="75"/>
      <c r="N19" s="75"/>
      <c r="O19" s="75"/>
      <c r="P19" s="75"/>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row>
    <row r="20" spans="2:52" ht="20.65" customHeight="1">
      <c r="B20" s="74"/>
      <c r="C20" s="75"/>
      <c r="D20" s="75"/>
      <c r="E20" s="75"/>
      <c r="F20" s="75"/>
      <c r="G20" s="75"/>
      <c r="H20" s="75"/>
      <c r="I20" s="75"/>
      <c r="J20" s="75"/>
      <c r="K20" s="75"/>
      <c r="L20" s="75"/>
      <c r="M20" s="75"/>
      <c r="N20" s="75"/>
      <c r="O20" s="75"/>
      <c r="P20" s="75"/>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7"/>
    </row>
    <row r="21" spans="2:52" ht="20.65" customHeight="1">
      <c r="B21" s="74"/>
      <c r="C21" s="75"/>
      <c r="D21" s="75"/>
      <c r="E21" s="75"/>
      <c r="F21" s="75"/>
      <c r="G21" s="75"/>
      <c r="H21" s="75"/>
      <c r="I21" s="75"/>
      <c r="J21" s="75"/>
      <c r="K21" s="75"/>
      <c r="L21" s="75"/>
      <c r="M21" s="75"/>
      <c r="N21" s="75"/>
      <c r="O21" s="75"/>
      <c r="P21" s="75"/>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row>
    <row r="22" spans="2:52" ht="20.65" customHeight="1">
      <c r="B22" s="74"/>
      <c r="C22" s="75"/>
      <c r="D22" s="75"/>
      <c r="E22" s="75"/>
      <c r="F22" s="75"/>
      <c r="G22" s="75"/>
      <c r="H22" s="75"/>
      <c r="I22" s="75"/>
      <c r="J22" s="75"/>
      <c r="K22" s="75"/>
      <c r="L22" s="75"/>
      <c r="M22" s="75"/>
      <c r="N22" s="75"/>
      <c r="O22" s="75"/>
      <c r="P22" s="75"/>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7"/>
    </row>
    <row r="23" spans="2:52" ht="20.65" customHeight="1">
      <c r="B23" s="78"/>
      <c r="C23" s="79"/>
      <c r="D23" s="75"/>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80"/>
    </row>
    <row r="24" spans="2:52" ht="20.65" customHeight="1">
      <c r="B24" s="74"/>
      <c r="C24" s="75"/>
      <c r="D24" s="75"/>
      <c r="E24" s="75"/>
      <c r="F24" s="75"/>
      <c r="G24" s="75"/>
      <c r="H24" s="75"/>
      <c r="I24" s="75"/>
      <c r="J24" s="75"/>
      <c r="K24" s="75"/>
      <c r="L24" s="75"/>
      <c r="M24" s="75"/>
      <c r="N24" s="75"/>
      <c r="O24" s="75"/>
      <c r="P24" s="75"/>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row>
    <row r="25" spans="2:52" ht="20.65" customHeight="1">
      <c r="B25" s="74"/>
      <c r="C25" s="75"/>
      <c r="D25" s="75"/>
      <c r="E25" s="75"/>
      <c r="F25" s="75"/>
      <c r="G25" s="75"/>
      <c r="H25" s="75"/>
      <c r="I25" s="75"/>
      <c r="J25" s="75"/>
      <c r="K25" s="75"/>
      <c r="L25" s="75"/>
      <c r="M25" s="75"/>
      <c r="N25" s="75"/>
      <c r="O25" s="75"/>
      <c r="P25" s="75"/>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7"/>
    </row>
    <row r="26" spans="2:52" ht="20.65" customHeight="1">
      <c r="B26" s="74"/>
      <c r="C26" s="75"/>
      <c r="D26" s="79"/>
      <c r="E26" s="75"/>
      <c r="F26" s="75"/>
      <c r="G26" s="75"/>
      <c r="H26" s="75"/>
      <c r="I26" s="75"/>
      <c r="J26" s="75"/>
      <c r="K26" s="75"/>
      <c r="L26" s="75"/>
      <c r="M26" s="75"/>
      <c r="N26" s="75"/>
      <c r="O26" s="75"/>
      <c r="P26" s="75"/>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7"/>
    </row>
    <row r="27" spans="2:52" ht="20.65" customHeight="1">
      <c r="B27" s="78"/>
      <c r="C27" s="79"/>
      <c r="D27" s="75"/>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80"/>
    </row>
    <row r="28" spans="2:52" ht="20.65" customHeight="1">
      <c r="B28" s="78"/>
      <c r="C28" s="79"/>
      <c r="D28" s="75"/>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80"/>
    </row>
    <row r="29" spans="2:52" ht="20.65" customHeight="1">
      <c r="B29" s="7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76"/>
      <c r="AU29" s="76"/>
      <c r="AV29" s="76"/>
      <c r="AW29" s="76"/>
      <c r="AX29" s="76"/>
      <c r="AY29" s="76"/>
      <c r="AZ29" s="77"/>
    </row>
    <row r="30" spans="2:52" ht="20.65" customHeight="1">
      <c r="B30" s="78"/>
      <c r="C30" s="81"/>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80"/>
    </row>
    <row r="31" spans="2:52" ht="20.65" customHeight="1">
      <c r="B31" s="78"/>
      <c r="C31" s="81"/>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80"/>
    </row>
    <row r="32" spans="2:52" ht="20.65" customHeight="1">
      <c r="B32" s="74"/>
      <c r="C32" s="81"/>
      <c r="D32" s="75"/>
      <c r="E32" s="75"/>
      <c r="F32" s="75"/>
      <c r="G32" s="75"/>
      <c r="H32" s="75"/>
      <c r="I32" s="75"/>
      <c r="J32" s="75"/>
      <c r="K32" s="75"/>
      <c r="L32" s="75"/>
      <c r="M32" s="75"/>
      <c r="N32" s="75"/>
      <c r="O32" s="75"/>
      <c r="P32" s="75"/>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7"/>
    </row>
    <row r="33" spans="2:52" ht="20.65" customHeight="1">
      <c r="B33" s="74"/>
      <c r="C33" s="81"/>
      <c r="D33" s="75"/>
      <c r="E33" s="75"/>
      <c r="F33" s="75"/>
      <c r="G33" s="75"/>
      <c r="H33" s="75"/>
      <c r="I33" s="75"/>
      <c r="J33" s="75"/>
      <c r="K33" s="75"/>
      <c r="L33" s="75"/>
      <c r="M33" s="75"/>
      <c r="N33" s="75"/>
      <c r="O33" s="75"/>
      <c r="P33" s="75"/>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7"/>
    </row>
    <row r="34" spans="2:52" ht="20.65" customHeight="1">
      <c r="B34" s="74"/>
      <c r="C34" s="81"/>
      <c r="D34" s="75"/>
      <c r="E34" s="75"/>
      <c r="F34" s="75"/>
      <c r="G34" s="75"/>
      <c r="H34" s="75"/>
      <c r="I34" s="75"/>
      <c r="J34" s="75"/>
      <c r="K34" s="75"/>
      <c r="L34" s="75"/>
      <c r="M34" s="75"/>
      <c r="N34" s="75"/>
      <c r="O34" s="75"/>
      <c r="P34" s="75"/>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7"/>
    </row>
    <row r="35" spans="2:52" ht="20.65" customHeight="1">
      <c r="B35" s="78"/>
      <c r="C35" s="75"/>
      <c r="D35" s="75"/>
      <c r="E35" s="75"/>
      <c r="F35" s="75"/>
      <c r="G35" s="75"/>
      <c r="H35" s="75"/>
      <c r="I35" s="75"/>
      <c r="J35" s="75"/>
      <c r="K35" s="75"/>
      <c r="L35" s="75"/>
      <c r="M35" s="75"/>
      <c r="N35" s="75"/>
      <c r="O35" s="75"/>
      <c r="P35" s="75"/>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7"/>
    </row>
    <row r="36" spans="2:52" ht="20.65" customHeight="1" thickBot="1">
      <c r="B36" s="82"/>
      <c r="C36" s="83"/>
      <c r="D36" s="83"/>
      <c r="E36" s="83"/>
      <c r="F36" s="83"/>
      <c r="G36" s="83"/>
      <c r="H36" s="83"/>
      <c r="I36" s="83"/>
      <c r="J36" s="83"/>
      <c r="K36" s="83"/>
      <c r="L36" s="83"/>
      <c r="M36" s="83"/>
      <c r="N36" s="83"/>
      <c r="O36" s="83"/>
      <c r="P36" s="83"/>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5"/>
    </row>
    <row r="37" spans="2:52" ht="5.0999999999999996" customHeight="1">
      <c r="B37" s="68"/>
      <c r="C37" s="40"/>
      <c r="D37" s="40"/>
      <c r="E37" s="40"/>
      <c r="F37" s="40"/>
      <c r="G37" s="40"/>
      <c r="H37" s="40"/>
      <c r="I37" s="40"/>
      <c r="J37" s="40"/>
      <c r="K37" s="40"/>
      <c r="L37" s="40"/>
      <c r="M37" s="40"/>
      <c r="N37" s="40"/>
      <c r="O37" s="40"/>
      <c r="P37" s="40"/>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2:52" ht="13.5" customHeight="1">
      <c r="B38" s="20" t="s">
        <v>484</v>
      </c>
      <c r="C38" s="46"/>
      <c r="D38" s="46"/>
      <c r="E38" s="46"/>
      <c r="F38" s="46"/>
      <c r="G38" s="46"/>
      <c r="H38" s="46"/>
      <c r="I38" s="46"/>
      <c r="J38" s="46"/>
      <c r="K38" s="46"/>
      <c r="L38" s="46"/>
      <c r="M38" s="46"/>
      <c r="N38" s="46"/>
      <c r="O38" s="46"/>
      <c r="P38" s="46"/>
    </row>
  </sheetData>
  <mergeCells count="2">
    <mergeCell ref="A5:BA5"/>
    <mergeCell ref="B8:AZ9"/>
  </mergeCells>
  <phoneticPr fontId="37"/>
  <pageMargins left="0.98425196850393704" right="0.59055118110236227" top="0.78740157480314965" bottom="0.78740157480314965" header="0.59055118110236227" footer="0.59055118110236227"/>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59C9-A085-414E-B2CC-5F8012022CF0}">
  <sheetPr>
    <tabColor theme="7"/>
    <pageSetUpPr fitToPage="1"/>
  </sheetPr>
  <dimension ref="A1:BA38"/>
  <sheetViews>
    <sheetView view="pageBreakPreview" zoomScale="70" zoomScaleSheetLayoutView="70" workbookViewId="0">
      <selection activeCell="B8" sqref="B8:AZ9"/>
    </sheetView>
  </sheetViews>
  <sheetFormatPr defaultColWidth="1.625" defaultRowHeight="18" customHeight="1"/>
  <cols>
    <col min="1" max="53" width="1.625" style="17"/>
    <col min="54" max="16384" width="1.625" style="19"/>
  </cols>
  <sheetData>
    <row r="1" spans="1:53" ht="15" customHeight="1">
      <c r="B1" s="17" t="s">
        <v>347</v>
      </c>
    </row>
    <row r="2" spans="1:53" ht="15" customHeight="1"/>
    <row r="3" spans="1:53" ht="15" customHeight="1"/>
    <row r="4" spans="1:53" ht="15" customHeight="1"/>
    <row r="5" spans="1:53" ht="17.25" customHeight="1">
      <c r="A5" s="371" t="s">
        <v>396</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row>
    <row r="6" spans="1:53" ht="15" customHeight="1">
      <c r="B6" s="69"/>
      <c r="C6" s="69"/>
      <c r="D6" s="69"/>
      <c r="E6" s="69"/>
      <c r="F6" s="69"/>
      <c r="G6" s="69"/>
      <c r="H6" s="69"/>
      <c r="I6" s="69"/>
      <c r="J6" s="69"/>
      <c r="K6" s="69"/>
      <c r="L6" s="69"/>
      <c r="M6" s="69"/>
      <c r="N6" s="69"/>
      <c r="O6" s="69"/>
      <c r="P6" s="69"/>
    </row>
    <row r="7" spans="1:53" ht="14.25" customHeight="1">
      <c r="B7" s="49" t="s">
        <v>397</v>
      </c>
      <c r="D7" s="49"/>
      <c r="E7" s="49"/>
      <c r="F7" s="49"/>
      <c r="G7" s="49"/>
      <c r="H7" s="49"/>
      <c r="I7" s="49"/>
      <c r="J7" s="49"/>
      <c r="K7" s="49"/>
      <c r="L7" s="49"/>
      <c r="M7" s="49"/>
      <c r="N7" s="49"/>
      <c r="O7" s="49"/>
      <c r="P7" s="49"/>
    </row>
    <row r="8" spans="1:53" ht="30" customHeight="1">
      <c r="B8" s="511" t="s">
        <v>486</v>
      </c>
      <c r="C8" s="511"/>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c r="AZ8" s="511"/>
    </row>
    <row r="9" spans="1:53" s="17" customFormat="1" ht="30" customHeight="1">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row>
    <row r="10" spans="1:53" ht="12" customHeight="1" thickBot="1">
      <c r="B10" s="46"/>
      <c r="C10" s="46"/>
      <c r="D10" s="46"/>
      <c r="E10" s="46"/>
      <c r="F10" s="46"/>
      <c r="G10" s="46"/>
      <c r="H10" s="46"/>
      <c r="I10" s="46"/>
      <c r="J10" s="46"/>
      <c r="K10" s="46"/>
      <c r="L10" s="46"/>
      <c r="M10" s="46"/>
      <c r="N10" s="46"/>
      <c r="O10" s="46"/>
      <c r="P10" s="46"/>
    </row>
    <row r="11" spans="1:53" ht="20.65" customHeight="1">
      <c r="B11" s="70"/>
      <c r="C11" s="71"/>
      <c r="D11" s="71"/>
      <c r="E11" s="71"/>
      <c r="F11" s="71"/>
      <c r="G11" s="71"/>
      <c r="H11" s="71"/>
      <c r="I11" s="71"/>
      <c r="J11" s="71"/>
      <c r="K11" s="71"/>
      <c r="L11" s="71"/>
      <c r="M11" s="71"/>
      <c r="N11" s="71"/>
      <c r="O11" s="71"/>
      <c r="P11" s="71"/>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3"/>
    </row>
    <row r="12" spans="1:53" ht="20.65" customHeight="1">
      <c r="B12" s="74"/>
      <c r="C12" s="75"/>
      <c r="D12" s="75"/>
      <c r="E12" s="75"/>
      <c r="F12" s="75"/>
      <c r="G12" s="75"/>
      <c r="H12" s="75"/>
      <c r="I12" s="75"/>
      <c r="J12" s="75"/>
      <c r="K12" s="75"/>
      <c r="L12" s="75"/>
      <c r="M12" s="75"/>
      <c r="N12" s="75"/>
      <c r="O12" s="75"/>
      <c r="P12" s="75"/>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7"/>
    </row>
    <row r="13" spans="1:53" s="17" customFormat="1" ht="20.65" customHeight="1">
      <c r="B13" s="74"/>
      <c r="C13" s="75"/>
      <c r="D13" s="75"/>
      <c r="E13" s="75"/>
      <c r="F13" s="75"/>
      <c r="G13" s="75"/>
      <c r="H13" s="75"/>
      <c r="I13" s="75"/>
      <c r="J13" s="75"/>
      <c r="K13" s="75"/>
      <c r="L13" s="75"/>
      <c r="M13" s="75"/>
      <c r="N13" s="75"/>
      <c r="O13" s="75"/>
      <c r="P13" s="75"/>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7"/>
    </row>
    <row r="14" spans="1:53" s="17" customFormat="1" ht="20.65" customHeight="1">
      <c r="B14" s="74"/>
      <c r="C14" s="75"/>
      <c r="D14" s="75"/>
      <c r="E14" s="75"/>
      <c r="F14" s="75"/>
      <c r="G14" s="75"/>
      <c r="H14" s="75"/>
      <c r="I14" s="75"/>
      <c r="J14" s="75"/>
      <c r="K14" s="75"/>
      <c r="L14" s="75"/>
      <c r="M14" s="75"/>
      <c r="N14" s="75"/>
      <c r="O14" s="75"/>
      <c r="P14" s="75"/>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7"/>
    </row>
    <row r="15" spans="1:53" s="17" customFormat="1" ht="20.65" customHeight="1">
      <c r="B15" s="74"/>
      <c r="C15" s="75"/>
      <c r="D15" s="75"/>
      <c r="E15" s="75"/>
      <c r="F15" s="75"/>
      <c r="G15" s="75"/>
      <c r="H15" s="75"/>
      <c r="I15" s="75"/>
      <c r="J15" s="75"/>
      <c r="K15" s="75"/>
      <c r="L15" s="75"/>
      <c r="M15" s="75"/>
      <c r="N15" s="75"/>
      <c r="O15" s="75"/>
      <c r="P15" s="75"/>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7"/>
    </row>
    <row r="16" spans="1:53" s="17" customFormat="1" ht="20.65" customHeight="1">
      <c r="B16" s="74"/>
      <c r="C16" s="75"/>
      <c r="D16" s="75"/>
      <c r="E16" s="75"/>
      <c r="F16" s="75"/>
      <c r="G16" s="75"/>
      <c r="H16" s="75"/>
      <c r="I16" s="75"/>
      <c r="J16" s="75"/>
      <c r="K16" s="75"/>
      <c r="L16" s="75"/>
      <c r="M16" s="75"/>
      <c r="N16" s="75"/>
      <c r="O16" s="75"/>
      <c r="P16" s="75"/>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7"/>
    </row>
    <row r="17" spans="2:52" s="17" customFormat="1" ht="20.65" customHeight="1">
      <c r="B17" s="78"/>
      <c r="C17" s="75"/>
      <c r="D17" s="75"/>
      <c r="E17" s="75"/>
      <c r="F17" s="75"/>
      <c r="G17" s="75"/>
      <c r="H17" s="75"/>
      <c r="I17" s="75"/>
      <c r="J17" s="75"/>
      <c r="K17" s="75"/>
      <c r="L17" s="75"/>
      <c r="M17" s="75"/>
      <c r="N17" s="75"/>
      <c r="O17" s="75"/>
      <c r="P17" s="75"/>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7"/>
    </row>
    <row r="18" spans="2:52" s="17" customFormat="1" ht="20.65" customHeight="1">
      <c r="B18" s="74"/>
      <c r="C18" s="75"/>
      <c r="D18" s="75"/>
      <c r="E18" s="75"/>
      <c r="F18" s="75"/>
      <c r="G18" s="75"/>
      <c r="H18" s="75"/>
      <c r="I18" s="75"/>
      <c r="J18" s="75"/>
      <c r="K18" s="75"/>
      <c r="L18" s="75"/>
      <c r="M18" s="75"/>
      <c r="N18" s="75"/>
      <c r="O18" s="75"/>
      <c r="P18" s="75"/>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row>
    <row r="19" spans="2:52" s="17" customFormat="1" ht="20.65" customHeight="1">
      <c r="B19" s="74"/>
      <c r="C19" s="75"/>
      <c r="D19" s="75"/>
      <c r="E19" s="75"/>
      <c r="F19" s="75"/>
      <c r="G19" s="75"/>
      <c r="H19" s="75"/>
      <c r="I19" s="75"/>
      <c r="J19" s="75"/>
      <c r="K19" s="75"/>
      <c r="L19" s="75"/>
      <c r="M19" s="75"/>
      <c r="N19" s="75"/>
      <c r="O19" s="75"/>
      <c r="P19" s="75"/>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row>
    <row r="20" spans="2:52" s="17" customFormat="1" ht="20.65" customHeight="1">
      <c r="B20" s="74"/>
      <c r="C20" s="75"/>
      <c r="D20" s="75"/>
      <c r="E20" s="75"/>
      <c r="F20" s="75"/>
      <c r="G20" s="75"/>
      <c r="H20" s="75"/>
      <c r="I20" s="75"/>
      <c r="J20" s="75"/>
      <c r="K20" s="75"/>
      <c r="L20" s="75"/>
      <c r="M20" s="75"/>
      <c r="N20" s="75"/>
      <c r="O20" s="75"/>
      <c r="P20" s="75"/>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7"/>
    </row>
    <row r="21" spans="2:52" s="17" customFormat="1" ht="20.65" customHeight="1">
      <c r="B21" s="74"/>
      <c r="C21" s="75"/>
      <c r="D21" s="75"/>
      <c r="E21" s="75"/>
      <c r="F21" s="75"/>
      <c r="G21" s="75"/>
      <c r="H21" s="75"/>
      <c r="I21" s="75"/>
      <c r="J21" s="75"/>
      <c r="K21" s="75"/>
      <c r="L21" s="75"/>
      <c r="M21" s="75"/>
      <c r="N21" s="75"/>
      <c r="O21" s="75"/>
      <c r="P21" s="75"/>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row>
    <row r="22" spans="2:52" s="17" customFormat="1" ht="20.65" customHeight="1">
      <c r="B22" s="74"/>
      <c r="C22" s="75"/>
      <c r="D22" s="75"/>
      <c r="E22" s="75"/>
      <c r="F22" s="75"/>
      <c r="G22" s="75"/>
      <c r="H22" s="75"/>
      <c r="I22" s="75"/>
      <c r="J22" s="75"/>
      <c r="K22" s="75"/>
      <c r="L22" s="75"/>
      <c r="M22" s="75"/>
      <c r="N22" s="75"/>
      <c r="O22" s="75"/>
      <c r="P22" s="75"/>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7"/>
    </row>
    <row r="23" spans="2:52" s="17" customFormat="1" ht="20.65" customHeight="1">
      <c r="B23" s="78"/>
      <c r="C23" s="79"/>
      <c r="D23" s="75"/>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80"/>
    </row>
    <row r="24" spans="2:52" s="17" customFormat="1" ht="20.65" customHeight="1">
      <c r="B24" s="74"/>
      <c r="C24" s="75"/>
      <c r="D24" s="75"/>
      <c r="E24" s="75"/>
      <c r="F24" s="75"/>
      <c r="G24" s="75"/>
      <c r="H24" s="75"/>
      <c r="I24" s="75"/>
      <c r="J24" s="75"/>
      <c r="K24" s="75"/>
      <c r="L24" s="75"/>
      <c r="M24" s="75"/>
      <c r="N24" s="75"/>
      <c r="O24" s="75"/>
      <c r="P24" s="75"/>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7"/>
    </row>
    <row r="25" spans="2:52" s="17" customFormat="1" ht="20.65" customHeight="1">
      <c r="B25" s="74"/>
      <c r="C25" s="75"/>
      <c r="D25" s="75"/>
      <c r="E25" s="75"/>
      <c r="F25" s="75"/>
      <c r="G25" s="75"/>
      <c r="H25" s="75"/>
      <c r="I25" s="75"/>
      <c r="J25" s="75"/>
      <c r="K25" s="75"/>
      <c r="L25" s="75"/>
      <c r="M25" s="75"/>
      <c r="N25" s="75"/>
      <c r="O25" s="75"/>
      <c r="P25" s="75"/>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7"/>
    </row>
    <row r="26" spans="2:52" s="17" customFormat="1" ht="20.65" customHeight="1">
      <c r="B26" s="74"/>
      <c r="C26" s="75"/>
      <c r="D26" s="79"/>
      <c r="E26" s="75"/>
      <c r="F26" s="75"/>
      <c r="G26" s="75"/>
      <c r="H26" s="75"/>
      <c r="I26" s="75"/>
      <c r="J26" s="75"/>
      <c r="K26" s="75"/>
      <c r="L26" s="75"/>
      <c r="M26" s="75"/>
      <c r="N26" s="75"/>
      <c r="O26" s="75"/>
      <c r="P26" s="75"/>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7"/>
    </row>
    <row r="27" spans="2:52" s="17" customFormat="1" ht="20.65" customHeight="1">
      <c r="B27" s="78"/>
      <c r="C27" s="79"/>
      <c r="D27" s="75"/>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80"/>
    </row>
    <row r="28" spans="2:52" s="17" customFormat="1" ht="20.65" customHeight="1">
      <c r="B28" s="78"/>
      <c r="C28" s="79"/>
      <c r="D28" s="75"/>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80"/>
    </row>
    <row r="29" spans="2:52" s="17" customFormat="1" ht="20.65" customHeight="1">
      <c r="B29" s="7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76"/>
      <c r="AU29" s="76"/>
      <c r="AV29" s="76"/>
      <c r="AW29" s="76"/>
      <c r="AX29" s="76"/>
      <c r="AY29" s="76"/>
      <c r="AZ29" s="77"/>
    </row>
    <row r="30" spans="2:52" s="17" customFormat="1" ht="20.65" customHeight="1">
      <c r="B30" s="78"/>
      <c r="C30" s="81"/>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80"/>
    </row>
    <row r="31" spans="2:52" s="17" customFormat="1" ht="20.65" customHeight="1">
      <c r="B31" s="78"/>
      <c r="C31" s="81"/>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80"/>
    </row>
    <row r="32" spans="2:52" s="17" customFormat="1" ht="20.65" customHeight="1">
      <c r="B32" s="74"/>
      <c r="C32" s="81"/>
      <c r="D32" s="75"/>
      <c r="E32" s="75"/>
      <c r="F32" s="75"/>
      <c r="G32" s="75"/>
      <c r="H32" s="75"/>
      <c r="I32" s="75"/>
      <c r="J32" s="75"/>
      <c r="K32" s="75"/>
      <c r="L32" s="75"/>
      <c r="M32" s="75"/>
      <c r="N32" s="75"/>
      <c r="O32" s="75"/>
      <c r="P32" s="75"/>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7"/>
    </row>
    <row r="33" spans="2:52" s="17" customFormat="1" ht="20.65" customHeight="1">
      <c r="B33" s="74"/>
      <c r="C33" s="81"/>
      <c r="D33" s="75"/>
      <c r="E33" s="75"/>
      <c r="F33" s="75"/>
      <c r="G33" s="75"/>
      <c r="H33" s="75"/>
      <c r="I33" s="75"/>
      <c r="J33" s="75"/>
      <c r="K33" s="75"/>
      <c r="L33" s="75"/>
      <c r="M33" s="75"/>
      <c r="N33" s="75"/>
      <c r="O33" s="75"/>
      <c r="P33" s="75"/>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7"/>
    </row>
    <row r="34" spans="2:52" s="17" customFormat="1" ht="20.65" customHeight="1">
      <c r="B34" s="74"/>
      <c r="C34" s="81"/>
      <c r="D34" s="75"/>
      <c r="E34" s="75"/>
      <c r="F34" s="75"/>
      <c r="G34" s="75"/>
      <c r="H34" s="75"/>
      <c r="I34" s="75"/>
      <c r="J34" s="75"/>
      <c r="K34" s="75"/>
      <c r="L34" s="75"/>
      <c r="M34" s="75"/>
      <c r="N34" s="75"/>
      <c r="O34" s="75"/>
      <c r="P34" s="75"/>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7"/>
    </row>
    <row r="35" spans="2:52" s="17" customFormat="1" ht="20.65" customHeight="1">
      <c r="B35" s="78"/>
      <c r="C35" s="75"/>
      <c r="D35" s="75"/>
      <c r="E35" s="75"/>
      <c r="F35" s="75"/>
      <c r="G35" s="75"/>
      <c r="H35" s="75"/>
      <c r="I35" s="75"/>
      <c r="J35" s="75"/>
      <c r="K35" s="75"/>
      <c r="L35" s="75"/>
      <c r="M35" s="75"/>
      <c r="N35" s="75"/>
      <c r="O35" s="75"/>
      <c r="P35" s="75"/>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7"/>
    </row>
    <row r="36" spans="2:52" s="17" customFormat="1" ht="20.65" customHeight="1" thickBot="1">
      <c r="B36" s="82"/>
      <c r="C36" s="83"/>
      <c r="D36" s="83"/>
      <c r="E36" s="83"/>
      <c r="F36" s="83"/>
      <c r="G36" s="83"/>
      <c r="H36" s="83"/>
      <c r="I36" s="83"/>
      <c r="J36" s="83"/>
      <c r="K36" s="83"/>
      <c r="L36" s="83"/>
      <c r="M36" s="83"/>
      <c r="N36" s="83"/>
      <c r="O36" s="83"/>
      <c r="P36" s="83"/>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5"/>
    </row>
    <row r="37" spans="2:52" s="17" customFormat="1" ht="5.0999999999999996" customHeight="1">
      <c r="B37" s="68"/>
      <c r="C37" s="40"/>
      <c r="D37" s="40"/>
      <c r="E37" s="40"/>
      <c r="F37" s="40"/>
      <c r="G37" s="40"/>
      <c r="H37" s="40"/>
      <c r="I37" s="40"/>
      <c r="J37" s="40"/>
      <c r="K37" s="40"/>
      <c r="L37" s="40"/>
      <c r="M37" s="40"/>
      <c r="N37" s="40"/>
      <c r="O37" s="40"/>
      <c r="P37" s="40"/>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2:52" s="17" customFormat="1" ht="13.5" customHeight="1">
      <c r="B38" s="20" t="s">
        <v>485</v>
      </c>
      <c r="C38" s="46"/>
      <c r="D38" s="46"/>
      <c r="E38" s="46"/>
      <c r="F38" s="46"/>
      <c r="G38" s="46"/>
      <c r="H38" s="46"/>
      <c r="I38" s="46"/>
      <c r="J38" s="46"/>
      <c r="K38" s="46"/>
      <c r="L38" s="46"/>
      <c r="M38" s="46"/>
      <c r="N38" s="46"/>
      <c r="O38" s="46"/>
      <c r="P38" s="46"/>
    </row>
  </sheetData>
  <mergeCells count="2">
    <mergeCell ref="A5:BA5"/>
    <mergeCell ref="B8:AZ9"/>
  </mergeCells>
  <phoneticPr fontId="57"/>
  <pageMargins left="0.98425196850393704" right="0.59055118110236227" top="0.78740157480314965" bottom="0.78740157480314965" header="0.59055118110236227" footer="0.59055118110236227"/>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59999389629810485"/>
  </sheetPr>
  <dimension ref="B1:CF45"/>
  <sheetViews>
    <sheetView view="pageBreakPreview" zoomScale="70" zoomScaleSheetLayoutView="70" workbookViewId="0">
      <selection activeCell="B8" sqref="B8:AO8"/>
    </sheetView>
  </sheetViews>
  <sheetFormatPr defaultColWidth="2.125" defaultRowHeight="20.100000000000001" customHeight="1"/>
  <cols>
    <col min="1" max="1" width="0.125" style="189" customWidth="1"/>
    <col min="2" max="16384" width="2.125" style="189"/>
  </cols>
  <sheetData>
    <row r="1" spans="2:84" ht="20.100000000000001" customHeight="1">
      <c r="C1" s="19" t="s">
        <v>348</v>
      </c>
    </row>
    <row r="4" spans="2:84" ht="20.100000000000001" customHeight="1">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row>
    <row r="5" spans="2:84" s="191" customFormat="1" ht="20.100000000000001"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row>
    <row r="6" spans="2:84" s="191" customFormat="1" ht="20.100000000000001" customHeight="1">
      <c r="B6" s="491" t="s">
        <v>258</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row>
    <row r="7" spans="2:84" s="191" customFormat="1" ht="20.100000000000001" customHeight="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row>
    <row r="8" spans="2:84" s="191" customFormat="1" ht="39.75" customHeight="1">
      <c r="B8" s="491" t="s">
        <v>399</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row>
    <row r="9" spans="2:84" s="191" customFormat="1" ht="20.100000000000001" customHeight="1">
      <c r="B9" s="193"/>
      <c r="C9" s="194"/>
      <c r="D9" s="194"/>
      <c r="E9" s="194"/>
      <c r="F9" s="194"/>
      <c r="G9" s="194"/>
      <c r="H9" s="194"/>
      <c r="J9" s="194"/>
      <c r="K9" s="194"/>
      <c r="L9" s="194"/>
      <c r="M9" s="194"/>
      <c r="N9" s="194"/>
      <c r="O9" s="194"/>
      <c r="P9" s="194"/>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row>
    <row r="10" spans="2:84" s="191" customFormat="1" ht="20.100000000000001" customHeight="1">
      <c r="C10" s="195"/>
      <c r="D10" s="195"/>
      <c r="E10" s="195"/>
      <c r="F10" s="195"/>
      <c r="G10" s="195"/>
      <c r="H10" s="195"/>
      <c r="I10" s="195"/>
      <c r="J10" s="195"/>
      <c r="K10" s="195"/>
      <c r="L10" s="195"/>
      <c r="M10" s="195"/>
      <c r="N10" s="195"/>
      <c r="O10" s="195"/>
      <c r="P10" s="195"/>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row>
    <row r="11" spans="2:84" s="191" customFormat="1" ht="20.100000000000001" customHeight="1">
      <c r="C11" s="193"/>
      <c r="D11" s="194"/>
      <c r="E11" s="194"/>
      <c r="F11" s="194"/>
      <c r="G11" s="194"/>
      <c r="H11" s="194"/>
      <c r="I11" s="194"/>
      <c r="J11" s="194"/>
      <c r="K11" s="194"/>
      <c r="L11" s="194"/>
      <c r="M11" s="194"/>
      <c r="N11" s="194"/>
      <c r="O11" s="194"/>
      <c r="P11" s="194"/>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row>
    <row r="12" spans="2:84" s="191" customFormat="1" ht="20.100000000000001" customHeight="1">
      <c r="C12" s="193"/>
      <c r="D12" s="194"/>
      <c r="E12" s="194"/>
      <c r="F12" s="194"/>
      <c r="G12" s="194"/>
      <c r="H12" s="194"/>
      <c r="I12" s="194"/>
      <c r="J12" s="194"/>
      <c r="K12" s="194"/>
      <c r="L12" s="194"/>
      <c r="M12" s="194"/>
      <c r="N12" s="194"/>
      <c r="O12" s="194"/>
      <c r="P12" s="194"/>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row>
    <row r="13" spans="2:84" s="191" customFormat="1" ht="20.100000000000001" customHeight="1">
      <c r="C13" s="193"/>
      <c r="D13" s="194"/>
      <c r="E13" s="194"/>
      <c r="F13" s="194"/>
      <c r="G13" s="194"/>
      <c r="H13" s="194"/>
      <c r="I13" s="194"/>
      <c r="J13" s="194"/>
      <c r="K13" s="194"/>
      <c r="L13" s="194"/>
      <c r="M13" s="194"/>
      <c r="N13" s="194"/>
      <c r="O13" s="194"/>
      <c r="P13" s="194"/>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row>
    <row r="14" spans="2:84" s="191" customFormat="1" ht="20.100000000000001" customHeight="1">
      <c r="C14" s="195"/>
      <c r="D14" s="195"/>
      <c r="E14" s="195"/>
      <c r="F14" s="195"/>
      <c r="G14" s="195"/>
      <c r="H14" s="195"/>
      <c r="I14" s="195"/>
      <c r="J14" s="195"/>
      <c r="K14" s="195"/>
      <c r="L14" s="195"/>
      <c r="M14" s="195"/>
      <c r="N14" s="195"/>
      <c r="O14" s="195"/>
      <c r="P14" s="195"/>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row>
    <row r="15" spans="2:84" s="191" customFormat="1" ht="20.100000000000001" customHeight="1">
      <c r="C15" s="193"/>
      <c r="D15" s="194"/>
      <c r="E15" s="194"/>
      <c r="F15" s="194"/>
      <c r="G15" s="194"/>
      <c r="H15" s="194"/>
      <c r="I15" s="194"/>
      <c r="J15" s="194"/>
      <c r="K15" s="194"/>
      <c r="L15" s="194"/>
      <c r="M15" s="194"/>
      <c r="N15" s="194"/>
      <c r="O15" s="194"/>
      <c r="P15" s="194"/>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row>
    <row r="16" spans="2:84" s="191" customFormat="1" ht="20.100000000000001" customHeight="1">
      <c r="C16" s="195"/>
      <c r="D16" s="195"/>
      <c r="E16" s="195"/>
      <c r="F16" s="195"/>
      <c r="G16" s="195"/>
      <c r="H16" s="195"/>
      <c r="I16" s="195"/>
      <c r="J16" s="195"/>
      <c r="K16" s="195"/>
      <c r="L16" s="195"/>
      <c r="M16" s="195"/>
      <c r="N16" s="195"/>
      <c r="O16" s="195"/>
      <c r="P16" s="195"/>
    </row>
    <row r="17" spans="2:46" s="191" customFormat="1" ht="20.100000000000001" customHeight="1">
      <c r="B17" s="195"/>
      <c r="C17" s="195"/>
      <c r="D17" s="195"/>
      <c r="E17" s="195"/>
      <c r="F17" s="195"/>
      <c r="G17" s="195"/>
      <c r="H17" s="195"/>
      <c r="I17" s="195"/>
      <c r="J17" s="195"/>
      <c r="K17" s="195"/>
      <c r="L17" s="195"/>
      <c r="M17" s="195"/>
      <c r="N17" s="195"/>
      <c r="O17" s="195"/>
      <c r="P17" s="195"/>
    </row>
    <row r="18" spans="2:46" s="191" customFormat="1" ht="20.100000000000001" customHeight="1">
      <c r="C18" s="195"/>
      <c r="D18" s="195"/>
      <c r="E18" s="195"/>
      <c r="F18" s="195"/>
      <c r="G18" s="195"/>
      <c r="H18" s="195"/>
      <c r="I18" s="195"/>
      <c r="J18" s="195"/>
      <c r="K18" s="195"/>
      <c r="L18" s="195"/>
      <c r="M18" s="195"/>
      <c r="N18" s="195"/>
      <c r="O18" s="195"/>
      <c r="P18" s="195"/>
      <c r="AM18" s="196"/>
    </row>
    <row r="19" spans="2:46" s="191" customFormat="1" ht="20.100000000000001" customHeight="1">
      <c r="B19" s="193"/>
      <c r="C19" s="194"/>
      <c r="D19" s="194"/>
      <c r="E19" s="194"/>
      <c r="F19" s="194"/>
      <c r="G19" s="194"/>
      <c r="H19" s="194"/>
      <c r="I19" s="194"/>
      <c r="J19" s="194"/>
      <c r="K19" s="194"/>
      <c r="L19" s="194"/>
      <c r="M19" s="194"/>
      <c r="N19" s="194"/>
      <c r="O19" s="194"/>
      <c r="P19" s="194"/>
    </row>
    <row r="20" spans="2:46" s="191" customFormat="1" ht="20.100000000000001" customHeight="1">
      <c r="C20" s="195"/>
      <c r="D20" s="195"/>
      <c r="E20" s="195"/>
      <c r="F20" s="195"/>
      <c r="G20" s="195"/>
      <c r="H20" s="195"/>
      <c r="I20" s="195"/>
      <c r="J20" s="195"/>
      <c r="K20" s="195"/>
      <c r="L20" s="195"/>
      <c r="M20" s="195"/>
      <c r="N20" s="195"/>
      <c r="O20" s="195"/>
      <c r="P20" s="195"/>
    </row>
    <row r="21" spans="2:46" s="191" customFormat="1" ht="20.100000000000001" customHeight="1">
      <c r="C21" s="195"/>
      <c r="D21" s="195"/>
      <c r="E21" s="195"/>
      <c r="F21" s="195"/>
      <c r="G21" s="195"/>
      <c r="H21" s="195"/>
      <c r="I21" s="195"/>
      <c r="J21" s="195"/>
      <c r="K21" s="195"/>
      <c r="L21" s="195"/>
      <c r="M21" s="195"/>
      <c r="N21" s="195"/>
      <c r="O21" s="195"/>
      <c r="P21" s="195"/>
    </row>
    <row r="22" spans="2:46" s="191" customFormat="1" ht="20.100000000000001" customHeight="1">
      <c r="B22" s="193"/>
      <c r="C22" s="194"/>
      <c r="D22" s="194"/>
      <c r="E22" s="194"/>
      <c r="F22" s="194"/>
      <c r="G22" s="194"/>
      <c r="H22" s="194"/>
      <c r="I22" s="194"/>
      <c r="J22" s="194"/>
      <c r="K22" s="194"/>
      <c r="L22" s="194"/>
      <c r="M22" s="194"/>
      <c r="N22" s="194"/>
      <c r="O22" s="194"/>
      <c r="P22" s="194"/>
    </row>
    <row r="23" spans="2:46" s="191" customFormat="1" ht="20.100000000000001" customHeight="1">
      <c r="C23" s="193"/>
      <c r="E23" s="194"/>
      <c r="H23" s="194"/>
      <c r="I23" s="194"/>
      <c r="J23" s="194"/>
      <c r="K23" s="194"/>
      <c r="L23" s="194"/>
      <c r="M23" s="194"/>
      <c r="N23" s="194"/>
      <c r="O23" s="194"/>
      <c r="P23" s="194"/>
    </row>
    <row r="24" spans="2:46" s="191" customFormat="1" ht="20.100000000000001" customHeight="1">
      <c r="C24" s="193"/>
      <c r="E24" s="194"/>
      <c r="H24" s="194"/>
      <c r="I24" s="194"/>
      <c r="J24" s="194"/>
      <c r="K24" s="194"/>
      <c r="L24" s="194"/>
      <c r="M24" s="194"/>
      <c r="N24" s="194"/>
      <c r="O24" s="194"/>
      <c r="P24" s="194"/>
    </row>
    <row r="25" spans="2:46" s="191" customFormat="1" ht="20.100000000000001" customHeight="1">
      <c r="B25" s="195"/>
      <c r="E25" s="195"/>
      <c r="H25" s="195"/>
      <c r="I25" s="195"/>
      <c r="J25" s="195"/>
      <c r="K25" s="195"/>
      <c r="L25" s="195"/>
      <c r="M25" s="195"/>
      <c r="N25" s="195"/>
      <c r="O25" s="195"/>
      <c r="P25" s="195"/>
    </row>
    <row r="26" spans="2:46" s="191" customFormat="1" ht="20.100000000000001" customHeight="1">
      <c r="B26" s="195"/>
      <c r="E26" s="195"/>
      <c r="H26" s="195"/>
      <c r="I26" s="195"/>
      <c r="J26" s="195"/>
      <c r="K26" s="195"/>
      <c r="L26" s="195"/>
      <c r="M26" s="195"/>
      <c r="N26" s="195"/>
      <c r="O26" s="195"/>
      <c r="P26" s="195"/>
    </row>
    <row r="27" spans="2:46" s="191" customFormat="1" ht="20.100000000000001" customHeight="1">
      <c r="B27" s="193"/>
      <c r="E27" s="194"/>
      <c r="H27" s="194"/>
      <c r="I27" s="194"/>
      <c r="J27" s="194"/>
      <c r="K27" s="194"/>
      <c r="L27" s="194"/>
      <c r="M27" s="194"/>
      <c r="N27" s="194"/>
      <c r="O27" s="194"/>
      <c r="P27" s="194"/>
    </row>
    <row r="28" spans="2:46" s="191" customFormat="1" ht="20.100000000000001" customHeight="1">
      <c r="B28" s="193"/>
      <c r="E28" s="194"/>
      <c r="H28" s="194"/>
      <c r="I28" s="194"/>
      <c r="J28" s="194"/>
      <c r="K28" s="194"/>
      <c r="L28" s="194"/>
      <c r="M28" s="194"/>
      <c r="N28" s="194"/>
      <c r="O28" s="194"/>
      <c r="P28" s="194"/>
    </row>
    <row r="29" spans="2:46" s="191" customFormat="1" ht="20.100000000000001" customHeight="1">
      <c r="B29" s="195"/>
      <c r="E29" s="195"/>
      <c r="H29" s="195"/>
      <c r="I29" s="195"/>
      <c r="J29" s="195"/>
      <c r="K29" s="195"/>
      <c r="L29" s="195"/>
      <c r="M29" s="195"/>
      <c r="N29" s="195"/>
      <c r="O29" s="195"/>
      <c r="P29" s="195"/>
    </row>
    <row r="30" spans="2:46" s="191" customFormat="1" ht="20.100000000000001" customHeight="1">
      <c r="B30" s="195"/>
      <c r="E30" s="195"/>
      <c r="H30" s="195"/>
      <c r="I30" s="195"/>
      <c r="J30" s="195"/>
      <c r="K30" s="195"/>
      <c r="L30" s="195"/>
      <c r="M30" s="195"/>
      <c r="N30" s="195"/>
      <c r="O30" s="195"/>
      <c r="P30" s="195"/>
    </row>
    <row r="31" spans="2:46" s="191" customFormat="1" ht="20.100000000000001" customHeight="1">
      <c r="B31" s="193"/>
      <c r="C31" s="194"/>
      <c r="D31" s="194"/>
      <c r="E31" s="194"/>
      <c r="F31" s="194"/>
      <c r="G31" s="194"/>
      <c r="H31" s="194"/>
      <c r="I31" s="194"/>
      <c r="J31" s="194"/>
      <c r="K31" s="194"/>
      <c r="L31" s="194"/>
      <c r="M31" s="194"/>
      <c r="N31" s="194"/>
      <c r="O31" s="194"/>
      <c r="P31" s="194"/>
    </row>
    <row r="32" spans="2:46" s="191" customFormat="1" ht="20.100000000000001" customHeight="1">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row>
    <row r="33" spans="2:36" s="191" customFormat="1" ht="20.100000000000001" customHeight="1">
      <c r="C33" s="194"/>
      <c r="D33" s="194"/>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2:36" s="191" customFormat="1" ht="20.100000000000001" customHeight="1">
      <c r="C34" s="194"/>
      <c r="D34" s="194"/>
      <c r="E34" s="197"/>
      <c r="F34" s="197"/>
      <c r="G34" s="197"/>
      <c r="H34" s="197"/>
      <c r="I34" s="197"/>
      <c r="J34" s="197"/>
      <c r="K34" s="197"/>
      <c r="L34" s="197"/>
      <c r="M34" s="197"/>
      <c r="N34" s="197"/>
      <c r="O34" s="197"/>
    </row>
    <row r="35" spans="2:36" s="191" customFormat="1" ht="20.100000000000001" customHeight="1">
      <c r="C35" s="194"/>
      <c r="D35" s="194"/>
      <c r="E35" s="197"/>
      <c r="F35" s="197"/>
      <c r="G35" s="197"/>
      <c r="H35" s="197"/>
      <c r="I35" s="197"/>
      <c r="J35" s="197"/>
      <c r="K35" s="197"/>
      <c r="L35" s="197"/>
      <c r="M35" s="197"/>
      <c r="N35" s="197"/>
      <c r="O35" s="197"/>
    </row>
    <row r="36" spans="2:36" s="191" customFormat="1" ht="20.100000000000001" customHeight="1">
      <c r="C36" s="194"/>
      <c r="D36" s="194"/>
      <c r="E36" s="197"/>
      <c r="F36" s="197"/>
      <c r="G36" s="197"/>
      <c r="H36" s="197"/>
      <c r="I36" s="197"/>
      <c r="J36" s="197"/>
      <c r="K36" s="197"/>
      <c r="L36" s="197"/>
      <c r="M36" s="197"/>
      <c r="N36" s="197"/>
      <c r="O36" s="197"/>
    </row>
    <row r="37" spans="2:36" s="191" customFormat="1" ht="20.100000000000001" customHeight="1">
      <c r="C37" s="194"/>
      <c r="D37" s="194"/>
      <c r="E37" s="197"/>
      <c r="F37" s="197"/>
      <c r="G37" s="197"/>
      <c r="H37" s="197"/>
      <c r="I37" s="197"/>
      <c r="J37" s="197"/>
      <c r="K37" s="197"/>
      <c r="L37" s="197"/>
      <c r="M37" s="197"/>
      <c r="N37" s="197"/>
      <c r="O37" s="197"/>
    </row>
    <row r="38" spans="2:36" s="191" customFormat="1" ht="20.100000000000001" customHeight="1">
      <c r="C38" s="194"/>
      <c r="D38" s="194"/>
      <c r="E38" s="197"/>
      <c r="F38" s="197"/>
      <c r="G38" s="197"/>
      <c r="H38" s="197"/>
      <c r="I38" s="197"/>
      <c r="J38" s="197"/>
      <c r="K38" s="197"/>
      <c r="L38" s="197"/>
      <c r="M38" s="197"/>
      <c r="N38" s="197"/>
      <c r="O38" s="197"/>
    </row>
    <row r="39" spans="2:36" s="191" customFormat="1" ht="20.100000000000001" customHeight="1">
      <c r="C39" s="194"/>
      <c r="D39" s="194"/>
      <c r="E39" s="197"/>
      <c r="F39" s="197"/>
      <c r="G39" s="197"/>
      <c r="H39" s="197"/>
      <c r="I39" s="197"/>
      <c r="J39" s="197"/>
      <c r="K39" s="197"/>
      <c r="L39" s="197"/>
      <c r="M39" s="197"/>
      <c r="N39" s="197"/>
      <c r="O39" s="197"/>
    </row>
    <row r="40" spans="2:36" s="191" customFormat="1" ht="20.100000000000001" customHeight="1">
      <c r="C40" s="194"/>
      <c r="D40" s="194"/>
      <c r="E40" s="197"/>
      <c r="F40" s="197"/>
      <c r="G40" s="197"/>
      <c r="H40" s="197"/>
      <c r="I40" s="197"/>
      <c r="J40" s="197"/>
      <c r="K40" s="197"/>
      <c r="L40" s="197"/>
      <c r="M40" s="197"/>
      <c r="N40" s="197"/>
      <c r="O40" s="197"/>
    </row>
    <row r="41" spans="2:36" s="191" customFormat="1" ht="20.100000000000001" customHeight="1">
      <c r="B41" s="198"/>
      <c r="D41" s="194"/>
      <c r="E41" s="194"/>
      <c r="F41" s="194"/>
      <c r="G41" s="194"/>
      <c r="H41" s="194"/>
      <c r="I41" s="194"/>
      <c r="J41" s="194"/>
      <c r="K41" s="194"/>
      <c r="L41" s="194"/>
      <c r="M41" s="194"/>
      <c r="N41" s="194"/>
      <c r="O41" s="194"/>
      <c r="P41" s="194"/>
    </row>
    <row r="42" spans="2:36" s="191" customFormat="1" ht="20.100000000000001" customHeight="1">
      <c r="D42" s="198"/>
      <c r="E42" s="194"/>
      <c r="F42" s="194"/>
      <c r="G42" s="194"/>
      <c r="H42" s="194"/>
      <c r="I42" s="194"/>
      <c r="J42" s="194"/>
      <c r="K42" s="194"/>
      <c r="L42" s="194"/>
      <c r="M42" s="194"/>
      <c r="N42" s="194"/>
      <c r="O42" s="194"/>
      <c r="P42" s="194"/>
    </row>
    <row r="43" spans="2:36" s="191" customFormat="1" ht="20.100000000000001" customHeight="1">
      <c r="D43" s="199"/>
      <c r="E43" s="200"/>
      <c r="F43" s="200"/>
      <c r="G43" s="200"/>
      <c r="H43" s="200"/>
      <c r="I43" s="200"/>
      <c r="J43" s="200"/>
      <c r="K43" s="200"/>
      <c r="L43" s="200"/>
      <c r="M43" s="200"/>
      <c r="N43" s="200"/>
      <c r="O43" s="200"/>
      <c r="P43" s="200"/>
    </row>
    <row r="44" spans="2:36" s="191" customFormat="1" ht="20.100000000000001" customHeight="1">
      <c r="D44" s="200"/>
      <c r="E44" s="200"/>
      <c r="F44" s="200"/>
      <c r="G44" s="200"/>
      <c r="H44" s="200"/>
      <c r="I44" s="200"/>
      <c r="J44" s="200"/>
      <c r="K44" s="200"/>
      <c r="L44" s="200"/>
      <c r="M44" s="200"/>
      <c r="N44" s="200"/>
      <c r="O44" s="200"/>
      <c r="P44" s="200"/>
    </row>
    <row r="45" spans="2:36" ht="20.100000000000001" customHeight="1">
      <c r="D45" s="200"/>
    </row>
  </sheetData>
  <mergeCells count="10">
    <mergeCell ref="AS11:CF11"/>
    <mergeCell ref="AS12:CF12"/>
    <mergeCell ref="AS13:CF13"/>
    <mergeCell ref="AS14:CF14"/>
    <mergeCell ref="AS15:CF15"/>
    <mergeCell ref="B6:AO6"/>
    <mergeCell ref="B8:AO8"/>
    <mergeCell ref="AS8:CF8"/>
    <mergeCell ref="AS9:CF9"/>
    <mergeCell ref="AS10:CF10"/>
  </mergeCells>
  <phoneticPr fontId="37"/>
  <pageMargins left="0.98425196850393704" right="0.59055118110236227" top="0.78740157480314965" bottom="0.78740157480314965" header="0.59055118110236227" footer="0.59055118110236227"/>
  <pageSetup paperSize="9" scale="9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pageSetUpPr fitToPage="1"/>
  </sheetPr>
  <dimension ref="A1:BM14"/>
  <sheetViews>
    <sheetView view="pageBreakPreview" zoomScale="70" zoomScaleNormal="130" zoomScaleSheetLayoutView="70" workbookViewId="0">
      <selection activeCell="T9" sqref="T9:Y9"/>
    </sheetView>
  </sheetViews>
  <sheetFormatPr defaultColWidth="8.5" defaultRowHeight="13.5"/>
  <cols>
    <col min="1" max="2" width="2" style="17" customWidth="1"/>
    <col min="3" max="15" width="2.75" style="17" customWidth="1"/>
    <col min="16" max="43" width="3.125" style="17" customWidth="1"/>
    <col min="44" max="46" width="2.5" style="17" customWidth="1"/>
    <col min="47" max="60" width="1.75" style="17" customWidth="1"/>
    <col min="61" max="66" width="1.5" style="17" customWidth="1"/>
    <col min="67" max="67" width="7.5" style="17" bestFit="1" customWidth="1"/>
    <col min="68" max="281" width="1.625" style="17" customWidth="1"/>
    <col min="282" max="16384" width="8.5" style="17"/>
  </cols>
  <sheetData>
    <row r="1" spans="1:65" ht="15" customHeight="1">
      <c r="B1" s="17" t="s">
        <v>349</v>
      </c>
    </row>
    <row r="2" spans="1:65" ht="17.25" customHeight="1">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row>
    <row r="3" spans="1:65" ht="18" customHeight="1">
      <c r="A3" s="367" t="s">
        <v>400</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BJ3" s="302"/>
    </row>
    <row r="4" spans="1:65" ht="14.25"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row>
    <row r="5" spans="1:65" ht="14.25" thickBot="1">
      <c r="C5" s="303"/>
      <c r="D5" s="19"/>
      <c r="E5" s="19"/>
      <c r="F5" s="19"/>
      <c r="G5" s="19"/>
      <c r="H5" s="19"/>
      <c r="I5" s="19"/>
      <c r="J5" s="19"/>
      <c r="K5" s="19"/>
      <c r="L5" s="19"/>
      <c r="M5" s="19"/>
      <c r="N5" s="19"/>
      <c r="O5" s="19"/>
      <c r="P5" s="19"/>
      <c r="Q5" s="19"/>
      <c r="R5" s="19"/>
      <c r="T5" s="19"/>
      <c r="U5" s="19"/>
      <c r="V5" s="19"/>
      <c r="W5" s="19"/>
      <c r="X5" s="19"/>
    </row>
    <row r="6" spans="1:65" ht="37.5" customHeight="1">
      <c r="C6" s="541" t="s">
        <v>316</v>
      </c>
      <c r="D6" s="542"/>
      <c r="E6" s="542"/>
      <c r="F6" s="542"/>
      <c r="G6" s="542"/>
      <c r="H6" s="542"/>
      <c r="I6" s="542"/>
      <c r="J6" s="542"/>
      <c r="K6" s="542"/>
      <c r="L6" s="542"/>
      <c r="M6" s="542"/>
      <c r="N6" s="542"/>
      <c r="O6" s="543"/>
      <c r="P6" s="555"/>
      <c r="Q6" s="555"/>
      <c r="R6" s="556"/>
      <c r="S6" s="556"/>
      <c r="T6" s="555" t="s">
        <v>317</v>
      </c>
      <c r="U6" s="555"/>
      <c r="V6" s="555"/>
      <c r="W6" s="556"/>
      <c r="X6" s="556"/>
      <c r="Y6" s="556"/>
      <c r="Z6" s="557" t="s">
        <v>318</v>
      </c>
      <c r="AA6" s="558"/>
      <c r="AB6" s="558"/>
      <c r="AC6" s="558"/>
      <c r="AD6" s="558"/>
      <c r="AE6" s="558"/>
      <c r="AF6" s="557" t="s">
        <v>319</v>
      </c>
      <c r="AG6" s="558"/>
      <c r="AH6" s="558"/>
      <c r="AI6" s="558"/>
      <c r="AJ6" s="558"/>
      <c r="AK6" s="559"/>
      <c r="AL6" s="549" t="s">
        <v>323</v>
      </c>
      <c r="AM6" s="550"/>
      <c r="AN6" s="550"/>
      <c r="AO6" s="550"/>
      <c r="AP6" s="550"/>
      <c r="AQ6" s="551"/>
    </row>
    <row r="7" spans="1:65" ht="37.5" customHeight="1" thickBot="1">
      <c r="C7" s="544"/>
      <c r="D7" s="545"/>
      <c r="E7" s="545"/>
      <c r="F7" s="545"/>
      <c r="G7" s="545"/>
      <c r="H7" s="545"/>
      <c r="I7" s="545"/>
      <c r="J7" s="545"/>
      <c r="K7" s="545"/>
      <c r="L7" s="545"/>
      <c r="M7" s="545"/>
      <c r="N7" s="545"/>
      <c r="O7" s="546"/>
      <c r="P7" s="547" t="s">
        <v>324</v>
      </c>
      <c r="Q7" s="547"/>
      <c r="R7" s="547"/>
      <c r="S7" s="547"/>
      <c r="T7" s="547" t="s">
        <v>320</v>
      </c>
      <c r="U7" s="547"/>
      <c r="V7" s="547"/>
      <c r="W7" s="547"/>
      <c r="X7" s="547"/>
      <c r="Y7" s="547"/>
      <c r="Z7" s="547" t="s">
        <v>321</v>
      </c>
      <c r="AA7" s="547"/>
      <c r="AB7" s="547"/>
      <c r="AC7" s="547"/>
      <c r="AD7" s="547"/>
      <c r="AE7" s="547"/>
      <c r="AF7" s="547" t="s">
        <v>322</v>
      </c>
      <c r="AG7" s="547"/>
      <c r="AH7" s="547"/>
      <c r="AI7" s="547"/>
      <c r="AJ7" s="547"/>
      <c r="AK7" s="548"/>
      <c r="AL7" s="552"/>
      <c r="AM7" s="553"/>
      <c r="AN7" s="553"/>
      <c r="AO7" s="553"/>
      <c r="AP7" s="553"/>
      <c r="AQ7" s="554"/>
    </row>
    <row r="8" spans="1:65" ht="37.5" customHeight="1">
      <c r="C8" s="304"/>
      <c r="D8" s="520" t="s">
        <v>401</v>
      </c>
      <c r="E8" s="520"/>
      <c r="F8" s="520"/>
      <c r="G8" s="520"/>
      <c r="H8" s="520"/>
      <c r="I8" s="520"/>
      <c r="J8" s="520"/>
      <c r="K8" s="520"/>
      <c r="L8" s="520"/>
      <c r="M8" s="520"/>
      <c r="N8" s="520"/>
      <c r="O8" s="521"/>
      <c r="P8" s="523" t="s">
        <v>474</v>
      </c>
      <c r="Q8" s="524"/>
      <c r="R8" s="524"/>
      <c r="S8" s="525"/>
      <c r="T8" s="522">
        <f>SUM(T9:Y12)</f>
        <v>0</v>
      </c>
      <c r="U8" s="522"/>
      <c r="V8" s="522"/>
      <c r="W8" s="522"/>
      <c r="X8" s="522"/>
      <c r="Y8" s="522"/>
      <c r="Z8" s="522">
        <f>SUM(Z9:AE12)</f>
        <v>0</v>
      </c>
      <c r="AA8" s="522"/>
      <c r="AB8" s="522"/>
      <c r="AC8" s="522"/>
      <c r="AD8" s="522"/>
      <c r="AE8" s="522"/>
      <c r="AF8" s="522">
        <f>SUM(AF9:AK12)</f>
        <v>0</v>
      </c>
      <c r="AG8" s="522"/>
      <c r="AH8" s="522"/>
      <c r="AI8" s="522"/>
      <c r="AJ8" s="522"/>
      <c r="AK8" s="522"/>
      <c r="AL8" s="517">
        <f t="shared" ref="AL8:AL11" si="0">SUM(T8:AK8)</f>
        <v>0</v>
      </c>
      <c r="AM8" s="518"/>
      <c r="AN8" s="518"/>
      <c r="AO8" s="518"/>
      <c r="AP8" s="518"/>
      <c r="AQ8" s="519"/>
    </row>
    <row r="9" spans="1:65" ht="37.5" customHeight="1">
      <c r="C9" s="305"/>
      <c r="D9" s="526" t="s">
        <v>475</v>
      </c>
      <c r="E9" s="526"/>
      <c r="F9" s="526"/>
      <c r="G9" s="526"/>
      <c r="H9" s="526"/>
      <c r="I9" s="526"/>
      <c r="J9" s="526"/>
      <c r="K9" s="526"/>
      <c r="L9" s="526"/>
      <c r="M9" s="526"/>
      <c r="N9" s="526"/>
      <c r="O9" s="526"/>
      <c r="P9" s="379" t="s">
        <v>472</v>
      </c>
      <c r="Q9" s="380"/>
      <c r="R9" s="380"/>
      <c r="S9" s="381"/>
      <c r="T9" s="516"/>
      <c r="U9" s="516"/>
      <c r="V9" s="516"/>
      <c r="W9" s="516"/>
      <c r="X9" s="516"/>
      <c r="Y9" s="516"/>
      <c r="Z9" s="527"/>
      <c r="AA9" s="527"/>
      <c r="AB9" s="527"/>
      <c r="AC9" s="527"/>
      <c r="AD9" s="527"/>
      <c r="AE9" s="527"/>
      <c r="AF9" s="528"/>
      <c r="AG9" s="528"/>
      <c r="AH9" s="528"/>
      <c r="AI9" s="528"/>
      <c r="AJ9" s="528"/>
      <c r="AK9" s="529"/>
      <c r="AL9" s="513">
        <f t="shared" si="0"/>
        <v>0</v>
      </c>
      <c r="AM9" s="514"/>
      <c r="AN9" s="514"/>
      <c r="AO9" s="514"/>
      <c r="AP9" s="514"/>
      <c r="AQ9" s="515"/>
    </row>
    <row r="10" spans="1:65" ht="37.5" customHeight="1">
      <c r="C10" s="305"/>
      <c r="D10" s="526" t="s">
        <v>471</v>
      </c>
      <c r="E10" s="526"/>
      <c r="F10" s="526"/>
      <c r="G10" s="526"/>
      <c r="H10" s="526"/>
      <c r="I10" s="526"/>
      <c r="J10" s="526"/>
      <c r="K10" s="526"/>
      <c r="L10" s="526"/>
      <c r="M10" s="526"/>
      <c r="N10" s="526"/>
      <c r="O10" s="526"/>
      <c r="P10" s="379" t="s">
        <v>328</v>
      </c>
      <c r="Q10" s="380"/>
      <c r="R10" s="380"/>
      <c r="S10" s="381"/>
      <c r="T10" s="516"/>
      <c r="U10" s="516"/>
      <c r="V10" s="516"/>
      <c r="W10" s="516"/>
      <c r="X10" s="516"/>
      <c r="Y10" s="516"/>
      <c r="Z10" s="527"/>
      <c r="AA10" s="527"/>
      <c r="AB10" s="527"/>
      <c r="AC10" s="527"/>
      <c r="AD10" s="527"/>
      <c r="AE10" s="527"/>
      <c r="AF10" s="528"/>
      <c r="AG10" s="528"/>
      <c r="AH10" s="528"/>
      <c r="AI10" s="528"/>
      <c r="AJ10" s="528"/>
      <c r="AK10" s="529"/>
      <c r="AL10" s="513">
        <f t="shared" ref="AL10" si="1">SUM(T10:AK10)</f>
        <v>0</v>
      </c>
      <c r="AM10" s="514"/>
      <c r="AN10" s="514"/>
      <c r="AO10" s="514"/>
      <c r="AP10" s="514"/>
      <c r="AQ10" s="515"/>
    </row>
    <row r="11" spans="1:65" ht="37.5" customHeight="1">
      <c r="C11" s="305"/>
      <c r="D11" s="526" t="s">
        <v>52</v>
      </c>
      <c r="E11" s="526"/>
      <c r="F11" s="526"/>
      <c r="G11" s="526"/>
      <c r="H11" s="526"/>
      <c r="I11" s="526"/>
      <c r="J11" s="526"/>
      <c r="K11" s="526"/>
      <c r="L11" s="526"/>
      <c r="M11" s="526"/>
      <c r="N11" s="526"/>
      <c r="O11" s="526"/>
      <c r="P11" s="379" t="s">
        <v>329</v>
      </c>
      <c r="Q11" s="380"/>
      <c r="R11" s="380"/>
      <c r="S11" s="381"/>
      <c r="T11" s="516"/>
      <c r="U11" s="516"/>
      <c r="V11" s="516"/>
      <c r="W11" s="516"/>
      <c r="X11" s="516"/>
      <c r="Y11" s="516"/>
      <c r="Z11" s="560"/>
      <c r="AA11" s="560"/>
      <c r="AB11" s="560"/>
      <c r="AC11" s="560"/>
      <c r="AD11" s="560"/>
      <c r="AE11" s="560"/>
      <c r="AF11" s="528"/>
      <c r="AG11" s="528"/>
      <c r="AH11" s="528"/>
      <c r="AI11" s="528"/>
      <c r="AJ11" s="528"/>
      <c r="AK11" s="529"/>
      <c r="AL11" s="513">
        <f t="shared" si="0"/>
        <v>0</v>
      </c>
      <c r="AM11" s="514"/>
      <c r="AN11" s="514"/>
      <c r="AO11" s="514"/>
      <c r="AP11" s="514"/>
      <c r="AQ11" s="515"/>
    </row>
    <row r="12" spans="1:65" ht="37.5" customHeight="1" thickBot="1">
      <c r="C12" s="306"/>
      <c r="D12" s="534" t="s">
        <v>330</v>
      </c>
      <c r="E12" s="534"/>
      <c r="F12" s="534"/>
      <c r="G12" s="534"/>
      <c r="H12" s="534"/>
      <c r="I12" s="534"/>
      <c r="J12" s="534"/>
      <c r="K12" s="534"/>
      <c r="L12" s="534"/>
      <c r="M12" s="534"/>
      <c r="N12" s="534"/>
      <c r="O12" s="534"/>
      <c r="P12" s="538" t="s">
        <v>473</v>
      </c>
      <c r="Q12" s="539"/>
      <c r="R12" s="539"/>
      <c r="S12" s="540"/>
      <c r="T12" s="533"/>
      <c r="U12" s="533"/>
      <c r="V12" s="533"/>
      <c r="W12" s="533"/>
      <c r="X12" s="533"/>
      <c r="Y12" s="533"/>
      <c r="Z12" s="530"/>
      <c r="AA12" s="531"/>
      <c r="AB12" s="531"/>
      <c r="AC12" s="531"/>
      <c r="AD12" s="531"/>
      <c r="AE12" s="561"/>
      <c r="AF12" s="530"/>
      <c r="AG12" s="531"/>
      <c r="AH12" s="531"/>
      <c r="AI12" s="531"/>
      <c r="AJ12" s="531"/>
      <c r="AK12" s="532"/>
      <c r="AL12" s="535">
        <f>SUM(T12:AK12)</f>
        <v>0</v>
      </c>
      <c r="AM12" s="536"/>
      <c r="AN12" s="536"/>
      <c r="AO12" s="536"/>
      <c r="AP12" s="536"/>
      <c r="AQ12" s="537"/>
    </row>
    <row r="13" spans="1:65" ht="13.5" customHeight="1">
      <c r="A13" s="87"/>
      <c r="B13" s="87"/>
      <c r="C13" s="87" t="s">
        <v>402</v>
      </c>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20"/>
      <c r="BD13" s="20"/>
      <c r="BE13" s="20"/>
      <c r="BF13" s="20"/>
      <c r="BG13" s="20"/>
      <c r="BH13" s="20"/>
      <c r="BI13" s="20"/>
      <c r="BJ13" s="20"/>
      <c r="BK13" s="20"/>
      <c r="BL13" s="20"/>
      <c r="BM13" s="20"/>
    </row>
    <row r="14" spans="1:65" ht="13.5" customHeight="1">
      <c r="A14" s="20"/>
      <c r="B14" s="20"/>
      <c r="C14" s="20" t="s">
        <v>403</v>
      </c>
      <c r="D14" s="20"/>
      <c r="E14" s="20"/>
      <c r="F14" s="20"/>
      <c r="G14" s="20"/>
      <c r="H14" s="37"/>
      <c r="I14" s="37"/>
      <c r="J14" s="37"/>
      <c r="K14" s="37"/>
      <c r="L14" s="37"/>
      <c r="M14" s="37"/>
      <c r="N14" s="37"/>
      <c r="O14" s="37"/>
      <c r="P14" s="37"/>
      <c r="Q14" s="37"/>
      <c r="R14" s="37"/>
      <c r="S14" s="37"/>
      <c r="T14" s="37"/>
      <c r="U14" s="37"/>
      <c r="V14" s="37"/>
      <c r="W14" s="37"/>
      <c r="X14" s="37"/>
      <c r="Y14" s="37"/>
      <c r="Z14" s="37"/>
      <c r="AA14" s="37"/>
      <c r="AB14" s="37"/>
      <c r="AC14" s="37"/>
      <c r="AJ14" s="37"/>
    </row>
  </sheetData>
  <mergeCells count="41">
    <mergeCell ref="AL12:AQ12"/>
    <mergeCell ref="P12:S12"/>
    <mergeCell ref="A3:AS3"/>
    <mergeCell ref="C6:O7"/>
    <mergeCell ref="T7:Y7"/>
    <mergeCell ref="Z7:AE7"/>
    <mergeCell ref="AF7:AK7"/>
    <mergeCell ref="AL6:AQ7"/>
    <mergeCell ref="P6:S6"/>
    <mergeCell ref="P7:S7"/>
    <mergeCell ref="T6:Y6"/>
    <mergeCell ref="Z6:AE6"/>
    <mergeCell ref="AF6:AK6"/>
    <mergeCell ref="Z11:AE11"/>
    <mergeCell ref="P11:S11"/>
    <mergeCell ref="Z12:AE12"/>
    <mergeCell ref="AF12:AK12"/>
    <mergeCell ref="P9:S9"/>
    <mergeCell ref="T12:Y12"/>
    <mergeCell ref="D9:O9"/>
    <mergeCell ref="D11:O11"/>
    <mergeCell ref="D12:O12"/>
    <mergeCell ref="T9:Y9"/>
    <mergeCell ref="Z9:AE9"/>
    <mergeCell ref="AF9:AK9"/>
    <mergeCell ref="AF11:AK11"/>
    <mergeCell ref="AL9:AQ9"/>
    <mergeCell ref="AL11:AQ11"/>
    <mergeCell ref="T11:Y11"/>
    <mergeCell ref="AL8:AQ8"/>
    <mergeCell ref="D8:O8"/>
    <mergeCell ref="T8:Y8"/>
    <mergeCell ref="Z8:AE8"/>
    <mergeCell ref="AF8:AK8"/>
    <mergeCell ref="P8:S8"/>
    <mergeCell ref="D10:O10"/>
    <mergeCell ref="P10:S10"/>
    <mergeCell ref="T10:Y10"/>
    <mergeCell ref="Z10:AE10"/>
    <mergeCell ref="AF10:AK10"/>
    <mergeCell ref="AL10:AQ10"/>
  </mergeCells>
  <phoneticPr fontId="37"/>
  <pageMargins left="0.98425196850393704" right="0.59055118110236227" top="0.78740157480314965" bottom="0.78740157480314965" header="0.59055118110236227" footer="0.59055118110236227"/>
  <pageSetup paperSize="9" scale="65" fitToHeight="0" orientation="portrait" r:id="rId1"/>
  <headerFooter>
    <oddFooter xml:space="preserve">&amp;L&amp;"ＭＳ 明朝,標準"&amp;10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B1:CF45"/>
  <sheetViews>
    <sheetView view="pageBreakPreview" zoomScale="70" zoomScaleSheetLayoutView="70" workbookViewId="0">
      <selection activeCell="S23" sqref="S23"/>
    </sheetView>
  </sheetViews>
  <sheetFormatPr defaultColWidth="2.125" defaultRowHeight="20.100000000000001" customHeight="1"/>
  <cols>
    <col min="1" max="1" width="0.125" style="189" customWidth="1"/>
    <col min="2" max="16384" width="2.125" style="189"/>
  </cols>
  <sheetData>
    <row r="1" spans="2:84" ht="20.100000000000001" customHeight="1">
      <c r="C1" s="19" t="s">
        <v>350</v>
      </c>
    </row>
    <row r="4" spans="2:84" ht="20.100000000000001" customHeight="1">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row>
    <row r="5" spans="2:84" s="191" customFormat="1" ht="20.100000000000001"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row>
    <row r="6" spans="2:84" s="191" customFormat="1" ht="20.100000000000001" customHeight="1">
      <c r="B6" s="491" t="s">
        <v>258</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row>
    <row r="7" spans="2:84" s="191" customFormat="1" ht="20.100000000000001" customHeight="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row>
    <row r="8" spans="2:84" s="191" customFormat="1" ht="39.75" customHeight="1">
      <c r="B8" s="491" t="s">
        <v>404</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row>
    <row r="9" spans="2:84" s="191" customFormat="1" ht="20.100000000000001" customHeight="1">
      <c r="B9" s="193"/>
      <c r="C9" s="194"/>
      <c r="D9" s="194"/>
      <c r="E9" s="194"/>
      <c r="F9" s="194"/>
      <c r="G9" s="194"/>
      <c r="H9" s="194"/>
      <c r="J9" s="194"/>
      <c r="K9" s="194"/>
      <c r="L9" s="194"/>
      <c r="M9" s="194"/>
      <c r="N9" s="194"/>
      <c r="O9" s="194"/>
      <c r="P9" s="194"/>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row>
    <row r="10" spans="2:84" s="191" customFormat="1" ht="20.100000000000001" customHeight="1">
      <c r="C10" s="195"/>
      <c r="D10" s="195"/>
      <c r="E10" s="195"/>
      <c r="F10" s="195"/>
      <c r="G10" s="195"/>
      <c r="H10" s="195"/>
      <c r="I10" s="195"/>
      <c r="J10" s="195"/>
      <c r="K10" s="195"/>
      <c r="L10" s="195"/>
      <c r="M10" s="195"/>
      <c r="N10" s="195"/>
      <c r="O10" s="195"/>
      <c r="P10" s="195"/>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row>
    <row r="11" spans="2:84" s="191" customFormat="1" ht="20.100000000000001" customHeight="1">
      <c r="C11" s="193"/>
      <c r="D11" s="194"/>
      <c r="E11" s="194"/>
      <c r="F11" s="194"/>
      <c r="G11" s="194"/>
      <c r="H11" s="194"/>
      <c r="I11" s="194"/>
      <c r="J11" s="194"/>
      <c r="K11" s="194"/>
      <c r="L11" s="194"/>
      <c r="M11" s="194"/>
      <c r="N11" s="194"/>
      <c r="O11" s="194"/>
      <c r="P11" s="194"/>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row>
    <row r="12" spans="2:84" s="191" customFormat="1" ht="20.100000000000001" customHeight="1">
      <c r="C12" s="193"/>
      <c r="D12" s="194"/>
      <c r="E12" s="194"/>
      <c r="F12" s="194"/>
      <c r="G12" s="194"/>
      <c r="H12" s="194"/>
      <c r="I12" s="194"/>
      <c r="J12" s="194"/>
      <c r="K12" s="194"/>
      <c r="L12" s="194"/>
      <c r="M12" s="194"/>
      <c r="N12" s="194"/>
      <c r="O12" s="194"/>
      <c r="P12" s="194"/>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row>
    <row r="13" spans="2:84" s="191" customFormat="1" ht="20.100000000000001" customHeight="1">
      <c r="C13" s="193"/>
      <c r="D13" s="194"/>
      <c r="E13" s="194"/>
      <c r="F13" s="194"/>
      <c r="G13" s="194"/>
      <c r="H13" s="194"/>
      <c r="I13" s="194"/>
      <c r="J13" s="194"/>
      <c r="K13" s="194"/>
      <c r="L13" s="194"/>
      <c r="M13" s="194"/>
      <c r="N13" s="194"/>
      <c r="O13" s="194"/>
      <c r="P13" s="194"/>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row>
    <row r="14" spans="2:84" s="191" customFormat="1" ht="20.100000000000001" customHeight="1">
      <c r="C14" s="195"/>
      <c r="D14" s="195"/>
      <c r="E14" s="195"/>
      <c r="F14" s="195"/>
      <c r="G14" s="195"/>
      <c r="H14" s="195"/>
      <c r="I14" s="195"/>
      <c r="J14" s="195"/>
      <c r="K14" s="195"/>
      <c r="L14" s="195"/>
      <c r="M14" s="195"/>
      <c r="N14" s="195"/>
      <c r="O14" s="195"/>
      <c r="P14" s="195"/>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row>
    <row r="15" spans="2:84" s="191" customFormat="1" ht="20.100000000000001" customHeight="1">
      <c r="C15" s="193"/>
      <c r="D15" s="194"/>
      <c r="E15" s="194"/>
      <c r="F15" s="194"/>
      <c r="G15" s="194"/>
      <c r="H15" s="194"/>
      <c r="I15" s="194"/>
      <c r="J15" s="194"/>
      <c r="K15" s="194"/>
      <c r="L15" s="194"/>
      <c r="M15" s="194"/>
      <c r="N15" s="194"/>
      <c r="O15" s="194"/>
      <c r="P15" s="194"/>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row>
    <row r="16" spans="2:84" s="191" customFormat="1" ht="20.100000000000001" customHeight="1">
      <c r="C16" s="195"/>
      <c r="D16" s="195"/>
      <c r="E16" s="195"/>
      <c r="F16" s="195"/>
      <c r="G16" s="195"/>
      <c r="H16" s="195"/>
      <c r="I16" s="195"/>
      <c r="J16" s="195"/>
      <c r="K16" s="195"/>
      <c r="L16" s="195"/>
      <c r="M16" s="195"/>
      <c r="N16" s="195"/>
      <c r="O16" s="195"/>
      <c r="P16" s="195"/>
    </row>
    <row r="17" spans="2:46" s="191" customFormat="1" ht="20.100000000000001" customHeight="1">
      <c r="B17" s="195"/>
      <c r="C17" s="195"/>
      <c r="D17" s="195"/>
      <c r="E17" s="195"/>
      <c r="F17" s="195"/>
      <c r="G17" s="195"/>
      <c r="H17" s="195"/>
      <c r="I17" s="195"/>
      <c r="J17" s="195"/>
      <c r="K17" s="195"/>
      <c r="L17" s="195"/>
      <c r="M17" s="195"/>
      <c r="N17" s="195"/>
      <c r="O17" s="195"/>
      <c r="P17" s="195"/>
    </row>
    <row r="18" spans="2:46" s="191" customFormat="1" ht="20.100000000000001" customHeight="1">
      <c r="C18" s="195"/>
      <c r="D18" s="195"/>
      <c r="E18" s="195"/>
      <c r="F18" s="195"/>
      <c r="G18" s="195"/>
      <c r="H18" s="195"/>
      <c r="I18" s="195"/>
      <c r="J18" s="195"/>
      <c r="K18" s="195"/>
      <c r="L18" s="195"/>
      <c r="M18" s="195"/>
      <c r="N18" s="195"/>
      <c r="O18" s="195"/>
      <c r="P18" s="195"/>
      <c r="AM18" s="196"/>
    </row>
    <row r="19" spans="2:46" s="191" customFormat="1" ht="20.100000000000001" customHeight="1">
      <c r="B19" s="193"/>
      <c r="C19" s="194"/>
      <c r="D19" s="194"/>
      <c r="E19" s="194"/>
      <c r="F19" s="194"/>
      <c r="G19" s="194"/>
      <c r="H19" s="194"/>
      <c r="I19" s="194"/>
      <c r="J19" s="194"/>
      <c r="K19" s="194"/>
      <c r="L19" s="194"/>
      <c r="M19" s="194"/>
      <c r="N19" s="194"/>
      <c r="O19" s="194"/>
      <c r="P19" s="194"/>
    </row>
    <row r="20" spans="2:46" s="191" customFormat="1" ht="20.100000000000001" customHeight="1">
      <c r="C20" s="195"/>
      <c r="D20" s="195"/>
      <c r="E20" s="195"/>
      <c r="F20" s="195"/>
      <c r="G20" s="195"/>
      <c r="H20" s="195"/>
      <c r="I20" s="195"/>
      <c r="J20" s="195"/>
      <c r="K20" s="195"/>
      <c r="L20" s="195"/>
      <c r="M20" s="195"/>
      <c r="N20" s="195"/>
      <c r="O20" s="195"/>
      <c r="P20" s="195"/>
    </row>
    <row r="21" spans="2:46" s="191" customFormat="1" ht="20.100000000000001" customHeight="1">
      <c r="C21" s="195"/>
      <c r="D21" s="195"/>
      <c r="E21" s="195"/>
      <c r="F21" s="195"/>
      <c r="G21" s="195"/>
      <c r="H21" s="195"/>
      <c r="I21" s="195"/>
      <c r="J21" s="195"/>
      <c r="K21" s="195"/>
      <c r="L21" s="195"/>
      <c r="M21" s="195"/>
      <c r="N21" s="195"/>
      <c r="O21" s="195"/>
      <c r="P21" s="195"/>
    </row>
    <row r="22" spans="2:46" s="191" customFormat="1" ht="20.100000000000001" customHeight="1">
      <c r="B22" s="193"/>
      <c r="C22" s="194"/>
      <c r="D22" s="194"/>
      <c r="E22" s="194"/>
      <c r="F22" s="194"/>
      <c r="G22" s="194"/>
      <c r="H22" s="194"/>
      <c r="I22" s="194"/>
      <c r="J22" s="194"/>
      <c r="K22" s="194"/>
      <c r="L22" s="194"/>
      <c r="M22" s="194"/>
      <c r="N22" s="194"/>
      <c r="O22" s="194"/>
      <c r="P22" s="194"/>
    </row>
    <row r="23" spans="2:46" s="191" customFormat="1" ht="20.100000000000001" customHeight="1">
      <c r="C23" s="193"/>
      <c r="E23" s="194"/>
      <c r="H23" s="194"/>
      <c r="I23" s="194"/>
      <c r="J23" s="194"/>
      <c r="K23" s="194"/>
      <c r="L23" s="194"/>
      <c r="M23" s="194"/>
      <c r="N23" s="194"/>
      <c r="O23" s="194"/>
      <c r="P23" s="194"/>
    </row>
    <row r="24" spans="2:46" s="191" customFormat="1" ht="20.100000000000001" customHeight="1">
      <c r="C24" s="193"/>
      <c r="E24" s="194"/>
      <c r="H24" s="194"/>
      <c r="I24" s="194"/>
      <c r="J24" s="194"/>
      <c r="K24" s="194"/>
      <c r="L24" s="194"/>
      <c r="M24" s="194"/>
      <c r="N24" s="194"/>
      <c r="O24" s="194"/>
      <c r="P24" s="194"/>
    </row>
    <row r="25" spans="2:46" s="191" customFormat="1" ht="20.100000000000001" customHeight="1">
      <c r="B25" s="195"/>
      <c r="E25" s="195"/>
      <c r="H25" s="195"/>
      <c r="I25" s="195"/>
      <c r="J25" s="195"/>
      <c r="K25" s="195"/>
      <c r="L25" s="195"/>
      <c r="M25" s="195"/>
      <c r="N25" s="195"/>
      <c r="O25" s="195"/>
      <c r="P25" s="195"/>
    </row>
    <row r="26" spans="2:46" s="191" customFormat="1" ht="20.100000000000001" customHeight="1">
      <c r="B26" s="195"/>
      <c r="E26" s="195"/>
      <c r="H26" s="195"/>
      <c r="I26" s="195"/>
      <c r="J26" s="195"/>
      <c r="K26" s="195"/>
      <c r="L26" s="195"/>
      <c r="M26" s="195"/>
      <c r="N26" s="195"/>
      <c r="O26" s="195"/>
      <c r="P26" s="195"/>
    </row>
    <row r="27" spans="2:46" s="191" customFormat="1" ht="20.100000000000001" customHeight="1">
      <c r="B27" s="193"/>
      <c r="E27" s="194"/>
      <c r="H27" s="194"/>
      <c r="I27" s="194"/>
      <c r="J27" s="194"/>
      <c r="K27" s="194"/>
      <c r="L27" s="194"/>
      <c r="M27" s="194"/>
      <c r="N27" s="194"/>
      <c r="O27" s="194"/>
      <c r="P27" s="194"/>
    </row>
    <row r="28" spans="2:46" s="191" customFormat="1" ht="20.100000000000001" customHeight="1">
      <c r="B28" s="193"/>
      <c r="E28" s="194"/>
      <c r="H28" s="194"/>
      <c r="I28" s="194"/>
      <c r="J28" s="194"/>
      <c r="K28" s="194"/>
      <c r="L28" s="194"/>
      <c r="M28" s="194"/>
      <c r="N28" s="194"/>
      <c r="O28" s="194"/>
      <c r="P28" s="194"/>
    </row>
    <row r="29" spans="2:46" s="191" customFormat="1" ht="20.100000000000001" customHeight="1">
      <c r="B29" s="195"/>
      <c r="E29" s="195"/>
      <c r="H29" s="195"/>
      <c r="I29" s="195"/>
      <c r="J29" s="195"/>
      <c r="K29" s="195"/>
      <c r="L29" s="195"/>
      <c r="M29" s="195"/>
      <c r="N29" s="195"/>
      <c r="O29" s="195"/>
      <c r="P29" s="195"/>
    </row>
    <row r="30" spans="2:46" s="191" customFormat="1" ht="20.100000000000001" customHeight="1">
      <c r="B30" s="195"/>
      <c r="E30" s="195"/>
      <c r="H30" s="195"/>
      <c r="I30" s="195"/>
      <c r="J30" s="195"/>
      <c r="K30" s="195"/>
      <c r="L30" s="195"/>
      <c r="M30" s="195"/>
      <c r="N30" s="195"/>
      <c r="O30" s="195"/>
      <c r="P30" s="195"/>
    </row>
    <row r="31" spans="2:46" s="191" customFormat="1" ht="20.100000000000001" customHeight="1">
      <c r="B31" s="193"/>
      <c r="C31" s="194"/>
      <c r="D31" s="194"/>
      <c r="E31" s="194"/>
      <c r="F31" s="194"/>
      <c r="G31" s="194"/>
      <c r="H31" s="194"/>
      <c r="I31" s="194"/>
      <c r="J31" s="194"/>
      <c r="K31" s="194"/>
      <c r="L31" s="194"/>
      <c r="M31" s="194"/>
      <c r="N31" s="194"/>
      <c r="O31" s="194"/>
      <c r="P31" s="194"/>
    </row>
    <row r="32" spans="2:46" s="191" customFormat="1" ht="20.100000000000001" customHeight="1">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row>
    <row r="33" spans="2:36" s="191" customFormat="1" ht="20.100000000000001" customHeight="1">
      <c r="C33" s="194"/>
      <c r="D33" s="194"/>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2:36" s="191" customFormat="1" ht="20.100000000000001" customHeight="1">
      <c r="C34" s="194"/>
      <c r="D34" s="194"/>
      <c r="E34" s="197"/>
      <c r="F34" s="197"/>
      <c r="G34" s="197"/>
      <c r="H34" s="197"/>
      <c r="I34" s="197"/>
      <c r="J34" s="197"/>
      <c r="K34" s="197"/>
      <c r="L34" s="197"/>
      <c r="M34" s="197"/>
      <c r="N34" s="197"/>
      <c r="O34" s="197"/>
    </row>
    <row r="35" spans="2:36" s="191" customFormat="1" ht="20.100000000000001" customHeight="1">
      <c r="C35" s="194"/>
      <c r="D35" s="194"/>
      <c r="E35" s="197"/>
      <c r="F35" s="197"/>
      <c r="G35" s="197"/>
      <c r="H35" s="197"/>
      <c r="I35" s="197"/>
      <c r="J35" s="197"/>
      <c r="K35" s="197"/>
      <c r="L35" s="197"/>
      <c r="M35" s="197"/>
      <c r="N35" s="197"/>
      <c r="O35" s="197"/>
    </row>
    <row r="36" spans="2:36" s="191" customFormat="1" ht="20.100000000000001" customHeight="1">
      <c r="C36" s="194"/>
      <c r="D36" s="194"/>
      <c r="E36" s="197"/>
      <c r="F36" s="197"/>
      <c r="G36" s="197"/>
      <c r="H36" s="197"/>
      <c r="I36" s="197"/>
      <c r="J36" s="197"/>
      <c r="K36" s="197"/>
      <c r="L36" s="197"/>
      <c r="M36" s="197"/>
      <c r="N36" s="197"/>
      <c r="O36" s="197"/>
    </row>
    <row r="37" spans="2:36" s="191" customFormat="1" ht="20.100000000000001" customHeight="1">
      <c r="C37" s="194"/>
      <c r="D37" s="194"/>
      <c r="E37" s="197"/>
      <c r="F37" s="197"/>
      <c r="G37" s="197"/>
      <c r="H37" s="197"/>
      <c r="I37" s="197"/>
      <c r="J37" s="197"/>
      <c r="K37" s="197"/>
      <c r="L37" s="197"/>
      <c r="M37" s="197"/>
      <c r="N37" s="197"/>
      <c r="O37" s="197"/>
    </row>
    <row r="38" spans="2:36" s="191" customFormat="1" ht="20.100000000000001" customHeight="1">
      <c r="C38" s="194"/>
      <c r="D38" s="194"/>
      <c r="E38" s="197"/>
      <c r="F38" s="197"/>
      <c r="G38" s="197"/>
      <c r="H38" s="197"/>
      <c r="I38" s="197"/>
      <c r="J38" s="197"/>
      <c r="K38" s="197"/>
      <c r="L38" s="197"/>
      <c r="M38" s="197"/>
      <c r="N38" s="197"/>
      <c r="O38" s="197"/>
    </row>
    <row r="39" spans="2:36" s="191" customFormat="1" ht="20.100000000000001" customHeight="1">
      <c r="C39" s="194"/>
      <c r="D39" s="194"/>
      <c r="E39" s="197"/>
      <c r="F39" s="197"/>
      <c r="G39" s="197"/>
      <c r="H39" s="197"/>
      <c r="I39" s="197"/>
      <c r="J39" s="197"/>
      <c r="K39" s="197"/>
      <c r="L39" s="197"/>
      <c r="M39" s="197"/>
      <c r="N39" s="197"/>
      <c r="O39" s="197"/>
    </row>
    <row r="40" spans="2:36" s="191" customFormat="1" ht="20.100000000000001" customHeight="1">
      <c r="C40" s="194"/>
      <c r="D40" s="194"/>
      <c r="E40" s="197"/>
      <c r="F40" s="197"/>
      <c r="G40" s="197"/>
      <c r="H40" s="197"/>
      <c r="I40" s="197"/>
      <c r="J40" s="197"/>
      <c r="K40" s="197"/>
      <c r="L40" s="197"/>
      <c r="M40" s="197"/>
      <c r="N40" s="197"/>
      <c r="O40" s="197"/>
    </row>
    <row r="41" spans="2:36" s="191" customFormat="1" ht="20.100000000000001" customHeight="1">
      <c r="B41" s="198"/>
      <c r="D41" s="194"/>
      <c r="E41" s="194"/>
      <c r="F41" s="194"/>
      <c r="G41" s="194"/>
      <c r="H41" s="194"/>
      <c r="I41" s="194"/>
      <c r="J41" s="194"/>
      <c r="K41" s="194"/>
      <c r="L41" s="194"/>
      <c r="M41" s="194"/>
      <c r="N41" s="194"/>
      <c r="O41" s="194"/>
      <c r="P41" s="194"/>
    </row>
    <row r="42" spans="2:36" s="191" customFormat="1" ht="20.100000000000001" customHeight="1">
      <c r="D42" s="198"/>
      <c r="E42" s="194"/>
      <c r="F42" s="194"/>
      <c r="G42" s="194"/>
      <c r="H42" s="194"/>
      <c r="I42" s="194"/>
      <c r="J42" s="194"/>
      <c r="K42" s="194"/>
      <c r="L42" s="194"/>
      <c r="M42" s="194"/>
      <c r="N42" s="194"/>
      <c r="O42" s="194"/>
      <c r="P42" s="194"/>
    </row>
    <row r="43" spans="2:36" s="191" customFormat="1" ht="20.100000000000001" customHeight="1">
      <c r="D43" s="199"/>
      <c r="E43" s="200"/>
      <c r="F43" s="200"/>
      <c r="G43" s="200"/>
      <c r="H43" s="200"/>
      <c r="I43" s="200"/>
      <c r="J43" s="200"/>
      <c r="K43" s="200"/>
      <c r="L43" s="200"/>
      <c r="M43" s="200"/>
      <c r="N43" s="200"/>
      <c r="O43" s="200"/>
      <c r="P43" s="200"/>
    </row>
    <row r="44" spans="2:36" s="191" customFormat="1" ht="20.100000000000001" customHeight="1">
      <c r="D44" s="200"/>
      <c r="E44" s="200"/>
      <c r="F44" s="200"/>
      <c r="G44" s="200"/>
      <c r="H44" s="200"/>
      <c r="I44" s="200"/>
      <c r="J44" s="200"/>
      <c r="K44" s="200"/>
      <c r="L44" s="200"/>
      <c r="M44" s="200"/>
      <c r="N44" s="200"/>
      <c r="O44" s="200"/>
      <c r="P44" s="200"/>
    </row>
    <row r="45" spans="2:36" ht="20.100000000000001" customHeight="1">
      <c r="D45" s="200"/>
    </row>
  </sheetData>
  <mergeCells count="10">
    <mergeCell ref="AS11:CF11"/>
    <mergeCell ref="AS12:CF12"/>
    <mergeCell ref="AS13:CF13"/>
    <mergeCell ref="AS14:CF14"/>
    <mergeCell ref="AS15:CF15"/>
    <mergeCell ref="B6:AO6"/>
    <mergeCell ref="B8:AO8"/>
    <mergeCell ref="AS8:CF8"/>
    <mergeCell ref="AS9:CF9"/>
    <mergeCell ref="AS10:CF10"/>
  </mergeCells>
  <phoneticPr fontId="37"/>
  <pageMargins left="0.98425196850393704" right="0.59055118110236227" top="0.78740157480314965" bottom="0.78740157480314965" header="0.59055118110236227" footer="0.59055118110236227"/>
  <pageSetup paperSize="9" scale="9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B1:BA46"/>
  <sheetViews>
    <sheetView view="pageBreakPreview" zoomScale="70" zoomScaleSheetLayoutView="70" workbookViewId="0">
      <selection activeCell="B4" sqref="B4:AY4"/>
    </sheetView>
  </sheetViews>
  <sheetFormatPr defaultColWidth="1.625" defaultRowHeight="18" customHeight="1"/>
  <cols>
    <col min="1" max="1" width="2.125" style="47" customWidth="1"/>
    <col min="2" max="16384" width="1.625" style="47"/>
  </cols>
  <sheetData>
    <row r="1" spans="2:53" ht="18" customHeight="1">
      <c r="B1" s="44" t="s">
        <v>351</v>
      </c>
    </row>
    <row r="4" spans="2:53" ht="18" customHeight="1">
      <c r="B4" s="371" t="s">
        <v>495</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c r="AW4" s="371"/>
      <c r="AX4" s="371"/>
      <c r="AY4" s="371"/>
      <c r="AZ4" s="46"/>
      <c r="BA4" s="46"/>
    </row>
    <row r="5" spans="2:53" ht="18" customHeight="1">
      <c r="B5" s="46"/>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row>
    <row r="6" spans="2:53" ht="18" customHeight="1">
      <c r="B6" s="46" t="s">
        <v>406</v>
      </c>
      <c r="C6" s="46"/>
      <c r="D6" s="46"/>
      <c r="E6" s="46"/>
      <c r="F6" s="46"/>
      <c r="G6" s="46"/>
      <c r="H6" s="46"/>
      <c r="I6" s="46"/>
      <c r="J6" s="46"/>
      <c r="K6" s="46"/>
      <c r="L6" s="46"/>
      <c r="M6" s="46"/>
      <c r="N6" s="46"/>
      <c r="O6" s="46"/>
      <c r="P6" s="46"/>
      <c r="AP6" s="325"/>
      <c r="AQ6" s="325"/>
      <c r="AR6" s="325"/>
      <c r="AS6" s="325"/>
    </row>
    <row r="7" spans="2:53" ht="18" customHeight="1">
      <c r="B7" s="46" t="s">
        <v>408</v>
      </c>
      <c r="C7" s="46"/>
      <c r="D7" s="46"/>
      <c r="E7" s="46"/>
      <c r="F7" s="46"/>
      <c r="G7" s="46"/>
      <c r="H7" s="46"/>
      <c r="I7" s="46"/>
      <c r="J7" s="46"/>
      <c r="K7" s="46"/>
      <c r="L7" s="46"/>
      <c r="M7" s="46"/>
      <c r="N7" s="46"/>
      <c r="O7" s="46"/>
      <c r="P7" s="46"/>
      <c r="AO7" s="325"/>
      <c r="AP7" s="325"/>
      <c r="AQ7" s="325"/>
      <c r="AR7" s="325"/>
    </row>
    <row r="8" spans="2:53" ht="18" customHeight="1">
      <c r="B8" s="46"/>
      <c r="C8" s="46"/>
      <c r="D8" s="46"/>
      <c r="E8" s="46"/>
      <c r="F8" s="46"/>
      <c r="G8" s="46"/>
      <c r="H8" s="46"/>
      <c r="I8" s="46"/>
      <c r="J8" s="46"/>
      <c r="K8" s="46"/>
      <c r="L8" s="46"/>
      <c r="M8" s="46"/>
      <c r="N8" s="46"/>
      <c r="O8" s="46"/>
      <c r="P8" s="46"/>
      <c r="AP8" s="325"/>
      <c r="AX8" s="325"/>
    </row>
    <row r="9" spans="2:53" ht="15.95" customHeight="1" thickBot="1">
      <c r="B9" s="562" t="s">
        <v>407</v>
      </c>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c r="AU9" s="563"/>
      <c r="AV9" s="563"/>
      <c r="AW9" s="564"/>
      <c r="AZ9" s="325"/>
    </row>
    <row r="10" spans="2:53" ht="15.95" customHeight="1" thickTop="1">
      <c r="B10" s="202"/>
      <c r="C10" s="203"/>
      <c r="D10" s="203"/>
      <c r="E10" s="203"/>
      <c r="F10" s="203"/>
      <c r="G10" s="203"/>
      <c r="H10" s="203"/>
      <c r="I10" s="203"/>
      <c r="J10" s="203"/>
      <c r="K10" s="203"/>
      <c r="L10" s="203"/>
      <c r="M10" s="203"/>
      <c r="N10" s="203"/>
      <c r="O10" s="203"/>
      <c r="P10" s="203"/>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7"/>
      <c r="AX10" s="325"/>
      <c r="AY10" s="325"/>
      <c r="AZ10" s="325"/>
    </row>
    <row r="11" spans="2:53" ht="15.95" customHeight="1">
      <c r="B11" s="74"/>
      <c r="C11" s="75"/>
      <c r="D11" s="75"/>
      <c r="E11" s="75"/>
      <c r="F11" s="75"/>
      <c r="G11" s="75"/>
      <c r="H11" s="75"/>
      <c r="I11" s="75"/>
      <c r="J11" s="75"/>
      <c r="K11" s="75"/>
      <c r="L11" s="75"/>
      <c r="M11" s="75"/>
      <c r="N11" s="75"/>
      <c r="O11" s="75"/>
      <c r="P11" s="75"/>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7"/>
      <c r="AX11" s="325"/>
      <c r="AY11" s="325"/>
      <c r="AZ11" s="325"/>
    </row>
    <row r="12" spans="2:53" ht="15.95" customHeight="1">
      <c r="B12" s="74"/>
      <c r="C12" s="75"/>
      <c r="D12" s="75"/>
      <c r="E12" s="75"/>
      <c r="F12" s="75"/>
      <c r="G12" s="75"/>
      <c r="H12" s="75"/>
      <c r="I12" s="75"/>
      <c r="J12" s="75"/>
      <c r="K12" s="75"/>
      <c r="L12" s="75"/>
      <c r="M12" s="75"/>
      <c r="N12" s="75"/>
      <c r="O12" s="75"/>
      <c r="P12" s="75"/>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7"/>
      <c r="AX12" s="325"/>
      <c r="AY12" s="325"/>
      <c r="AZ12" s="325"/>
      <c r="BA12" s="325"/>
    </row>
    <row r="13" spans="2:53" ht="15.95" customHeight="1">
      <c r="B13" s="74"/>
      <c r="C13" s="75"/>
      <c r="D13" s="75"/>
      <c r="E13" s="75"/>
      <c r="F13" s="75"/>
      <c r="G13" s="75"/>
      <c r="H13" s="75"/>
      <c r="I13" s="75"/>
      <c r="J13" s="75"/>
      <c r="K13" s="75"/>
      <c r="L13" s="75"/>
      <c r="M13" s="75"/>
      <c r="N13" s="75"/>
      <c r="O13" s="75"/>
      <c r="P13" s="75"/>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7"/>
      <c r="AX13" s="325"/>
      <c r="AY13" s="325"/>
      <c r="AZ13" s="325"/>
      <c r="BA13" s="325"/>
    </row>
    <row r="14" spans="2:53" ht="18" customHeight="1">
      <c r="B14" s="328"/>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7"/>
    </row>
    <row r="15" spans="2:53" ht="18" customHeight="1">
      <c r="B15" s="328"/>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7"/>
    </row>
    <row r="16" spans="2:53" ht="18" customHeight="1">
      <c r="B16" s="328"/>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7"/>
    </row>
    <row r="17" spans="2:53" ht="18" customHeight="1">
      <c r="B17" s="328"/>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7"/>
    </row>
    <row r="18" spans="2:53" ht="18" customHeight="1">
      <c r="B18" s="328"/>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7"/>
    </row>
    <row r="19" spans="2:53" ht="18" customHeight="1">
      <c r="B19" s="328"/>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7"/>
    </row>
    <row r="20" spans="2:53" ht="18" customHeight="1">
      <c r="B20" s="328"/>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7"/>
    </row>
    <row r="21" spans="2:53" ht="18" customHeight="1">
      <c r="B21" s="328"/>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7"/>
    </row>
    <row r="22" spans="2:53" ht="15.95" customHeight="1">
      <c r="B22" s="74"/>
      <c r="C22" s="75"/>
      <c r="D22" s="75"/>
      <c r="E22" s="75"/>
      <c r="F22" s="75"/>
      <c r="G22" s="75"/>
      <c r="H22" s="75"/>
      <c r="I22" s="75"/>
      <c r="J22" s="75"/>
      <c r="K22" s="75"/>
      <c r="L22" s="75"/>
      <c r="M22" s="75"/>
      <c r="N22" s="75"/>
      <c r="O22" s="75"/>
      <c r="P22" s="75"/>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7"/>
      <c r="AX22" s="325"/>
      <c r="AY22" s="325"/>
      <c r="AZ22" s="325"/>
      <c r="BA22" s="325"/>
    </row>
    <row r="23" spans="2:53" ht="15.95" customHeight="1">
      <c r="B23" s="74"/>
      <c r="C23" s="75"/>
      <c r="D23" s="75"/>
      <c r="E23" s="75"/>
      <c r="F23" s="75"/>
      <c r="G23" s="75"/>
      <c r="H23" s="75"/>
      <c r="I23" s="75"/>
      <c r="J23" s="75"/>
      <c r="K23" s="75"/>
      <c r="L23" s="75"/>
      <c r="M23" s="75"/>
      <c r="N23" s="75"/>
      <c r="O23" s="75"/>
      <c r="P23" s="75"/>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7"/>
      <c r="AX23" s="325"/>
      <c r="AY23" s="325"/>
      <c r="AZ23" s="325"/>
    </row>
    <row r="24" spans="2:53" ht="18" customHeight="1">
      <c r="B24" s="74"/>
      <c r="C24" s="75"/>
      <c r="D24" s="75"/>
      <c r="E24" s="75"/>
      <c r="F24" s="75"/>
      <c r="G24" s="75"/>
      <c r="H24" s="75"/>
      <c r="I24" s="75"/>
      <c r="J24" s="75"/>
      <c r="K24" s="75"/>
      <c r="L24" s="75"/>
      <c r="M24" s="75"/>
      <c r="N24" s="75"/>
      <c r="O24" s="75"/>
      <c r="P24" s="75"/>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7"/>
      <c r="AX24" s="325"/>
      <c r="AY24" s="325"/>
      <c r="AZ24" s="325"/>
      <c r="BA24" s="325"/>
    </row>
    <row r="25" spans="2:53" ht="18" customHeight="1">
      <c r="B25" s="204"/>
      <c r="C25" s="75"/>
      <c r="D25" s="75"/>
      <c r="E25" s="75"/>
      <c r="F25" s="75"/>
      <c r="G25" s="75"/>
      <c r="H25" s="75"/>
      <c r="I25" s="75"/>
      <c r="J25" s="75"/>
      <c r="K25" s="75"/>
      <c r="L25" s="75"/>
      <c r="M25" s="75"/>
      <c r="N25" s="75"/>
      <c r="O25" s="75"/>
      <c r="P25" s="75"/>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7"/>
      <c r="AX25" s="325"/>
      <c r="AY25" s="325"/>
      <c r="AZ25" s="325"/>
    </row>
    <row r="26" spans="2:53" ht="18" customHeight="1" thickBot="1">
      <c r="B26" s="205"/>
      <c r="C26" s="83"/>
      <c r="D26" s="83"/>
      <c r="E26" s="83"/>
      <c r="F26" s="83"/>
      <c r="G26" s="83"/>
      <c r="H26" s="83"/>
      <c r="I26" s="83"/>
      <c r="J26" s="83"/>
      <c r="K26" s="83"/>
      <c r="L26" s="83"/>
      <c r="M26" s="83"/>
      <c r="N26" s="83"/>
      <c r="O26" s="83"/>
      <c r="P26" s="83"/>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5"/>
    </row>
    <row r="27" spans="2:53" ht="5.25" customHeight="1">
      <c r="B27" s="46"/>
      <c r="C27" s="46"/>
      <c r="D27" s="46"/>
      <c r="E27" s="46"/>
      <c r="F27" s="46"/>
      <c r="G27" s="46"/>
      <c r="H27" s="46"/>
      <c r="I27" s="46"/>
      <c r="J27" s="46"/>
      <c r="K27" s="46"/>
      <c r="L27" s="46"/>
      <c r="M27" s="46"/>
      <c r="N27" s="46"/>
      <c r="O27" s="46"/>
      <c r="P27" s="46"/>
    </row>
    <row r="28" spans="2:53" ht="15.95" customHeight="1">
      <c r="B28" s="46"/>
      <c r="C28" s="46"/>
      <c r="D28" s="46"/>
      <c r="E28" s="46"/>
      <c r="F28" s="46"/>
      <c r="G28" s="46"/>
      <c r="H28" s="46"/>
      <c r="I28" s="46"/>
      <c r="J28" s="46"/>
      <c r="K28" s="46"/>
      <c r="L28" s="46"/>
      <c r="M28" s="46"/>
      <c r="N28" s="46"/>
      <c r="O28" s="46"/>
      <c r="P28" s="46"/>
    </row>
    <row r="29" spans="2:53" ht="18" customHeight="1">
      <c r="B29" s="565" t="s">
        <v>405</v>
      </c>
      <c r="C29" s="565"/>
      <c r="D29" s="565"/>
      <c r="E29" s="565"/>
      <c r="F29" s="565"/>
      <c r="G29" s="565"/>
      <c r="H29" s="565"/>
      <c r="I29" s="565"/>
      <c r="J29" s="565"/>
      <c r="K29" s="565"/>
      <c r="L29" s="565"/>
      <c r="M29" s="565"/>
      <c r="N29" s="565"/>
      <c r="O29" s="565"/>
      <c r="P29" s="565"/>
      <c r="Q29" s="565"/>
      <c r="R29" s="565"/>
      <c r="S29" s="565"/>
      <c r="T29" s="565"/>
      <c r="U29" s="565"/>
      <c r="V29" s="565"/>
      <c r="W29" s="565"/>
      <c r="X29" s="565"/>
      <c r="Y29" s="565"/>
      <c r="Z29" s="565"/>
      <c r="AA29" s="565"/>
      <c r="AB29" s="565"/>
      <c r="AC29" s="565"/>
      <c r="AD29" s="565"/>
      <c r="AE29" s="565"/>
      <c r="AF29" s="565"/>
      <c r="AG29" s="565"/>
      <c r="AH29" s="565"/>
      <c r="AI29" s="565"/>
      <c r="AJ29" s="565"/>
      <c r="AK29" s="565"/>
      <c r="AL29" s="565"/>
      <c r="AM29" s="565"/>
      <c r="AN29" s="565"/>
      <c r="AO29" s="565"/>
      <c r="AP29" s="565"/>
      <c r="AQ29" s="565"/>
      <c r="AR29" s="565"/>
      <c r="AS29" s="565"/>
      <c r="AT29" s="565"/>
      <c r="AU29" s="565"/>
      <c r="AV29" s="565"/>
      <c r="AW29" s="565"/>
      <c r="AX29" s="565"/>
      <c r="AY29" s="565"/>
      <c r="AZ29" s="565"/>
    </row>
    <row r="30" spans="2:53" ht="18" customHeight="1" thickBot="1">
      <c r="B30" s="46" t="s">
        <v>409</v>
      </c>
      <c r="C30" s="46"/>
      <c r="D30" s="46"/>
      <c r="E30" s="46"/>
      <c r="F30" s="46"/>
      <c r="G30" s="46"/>
      <c r="H30" s="46"/>
      <c r="I30" s="46"/>
      <c r="J30" s="46"/>
      <c r="K30" s="46"/>
      <c r="L30" s="46"/>
      <c r="M30" s="46"/>
      <c r="N30" s="46"/>
      <c r="O30" s="46"/>
      <c r="P30" s="46"/>
    </row>
    <row r="31" spans="2:53" ht="18" customHeight="1">
      <c r="B31" s="206"/>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3"/>
    </row>
    <row r="32" spans="2:53" ht="18" customHeight="1">
      <c r="B32" s="328"/>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7"/>
    </row>
    <row r="33" spans="2:49" ht="18" customHeight="1">
      <c r="B33" s="328"/>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7"/>
    </row>
    <row r="34" spans="2:49" ht="18" customHeight="1">
      <c r="B34" s="328"/>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7"/>
    </row>
    <row r="35" spans="2:49" ht="18" customHeight="1">
      <c r="B35" s="328"/>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7"/>
    </row>
    <row r="36" spans="2:49" ht="18" customHeight="1">
      <c r="B36" s="328"/>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7"/>
    </row>
    <row r="37" spans="2:49" ht="18" customHeight="1">
      <c r="B37" s="328"/>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7"/>
    </row>
    <row r="38" spans="2:49" ht="18" customHeight="1">
      <c r="B38" s="328"/>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7"/>
    </row>
    <row r="39" spans="2:49" ht="18" customHeight="1">
      <c r="B39" s="328"/>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7"/>
    </row>
    <row r="40" spans="2:49" ht="18" customHeight="1">
      <c r="B40" s="328"/>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7"/>
    </row>
    <row r="41" spans="2:49" ht="18" customHeight="1">
      <c r="B41" s="328"/>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7"/>
    </row>
    <row r="42" spans="2:49" ht="18" customHeight="1">
      <c r="B42" s="32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7"/>
    </row>
    <row r="43" spans="2:49" ht="18" customHeight="1">
      <c r="B43" s="328"/>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7"/>
    </row>
    <row r="44" spans="2:49" ht="18" customHeight="1">
      <c r="B44" s="328"/>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7"/>
    </row>
    <row r="45" spans="2:49" ht="18" customHeight="1" thickBot="1">
      <c r="B45" s="329"/>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5"/>
    </row>
    <row r="46" spans="2:49" ht="18" customHeight="1">
      <c r="B46" s="47" t="s">
        <v>487</v>
      </c>
    </row>
  </sheetData>
  <mergeCells count="3">
    <mergeCell ref="B4:AY4"/>
    <mergeCell ref="B9:AW9"/>
    <mergeCell ref="B29:AZ29"/>
  </mergeCells>
  <phoneticPr fontId="37"/>
  <pageMargins left="0.98425196850393704" right="0.59055118110236227" top="0.78740157480314965" bottom="0.78740157480314965" header="0.59055118110236227" footer="0.5905511811023622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pageSetUpPr fitToPage="1"/>
  </sheetPr>
  <dimension ref="B1:CF45"/>
  <sheetViews>
    <sheetView view="pageBreakPreview" zoomScale="70" zoomScaleSheetLayoutView="70" workbookViewId="0">
      <selection activeCell="B9" sqref="B9"/>
    </sheetView>
  </sheetViews>
  <sheetFormatPr defaultColWidth="2.125" defaultRowHeight="20.100000000000001" customHeight="1"/>
  <cols>
    <col min="1" max="1" width="0.125" style="189" customWidth="1"/>
    <col min="2" max="16384" width="2.125" style="189"/>
  </cols>
  <sheetData>
    <row r="1" spans="2:84" ht="20.100000000000001" customHeight="1">
      <c r="C1" s="19" t="s">
        <v>352</v>
      </c>
    </row>
    <row r="4" spans="2:84" ht="20.100000000000001" customHeight="1">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row>
    <row r="5" spans="2:84" s="191" customFormat="1" ht="20.100000000000001"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row>
    <row r="6" spans="2:84" s="191" customFormat="1" ht="20.100000000000001" customHeight="1">
      <c r="B6" s="491" t="s">
        <v>258</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row>
    <row r="7" spans="2:84" s="191" customFormat="1" ht="20.100000000000001" customHeight="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row>
    <row r="8" spans="2:84" s="191" customFormat="1" ht="39.75" customHeight="1">
      <c r="B8" s="491" t="s">
        <v>451</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row>
    <row r="9" spans="2:84" s="191" customFormat="1" ht="20.100000000000001" customHeight="1">
      <c r="B9" s="193"/>
      <c r="C9" s="194"/>
      <c r="D9" s="194"/>
      <c r="E9" s="194"/>
      <c r="F9" s="194"/>
      <c r="G9" s="194"/>
      <c r="H9" s="194"/>
      <c r="J9" s="194"/>
      <c r="K9" s="194"/>
      <c r="L9" s="194"/>
      <c r="M9" s="194"/>
      <c r="N9" s="194"/>
      <c r="O9" s="194"/>
      <c r="P9" s="194"/>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row>
    <row r="10" spans="2:84" s="191" customFormat="1" ht="20.100000000000001" customHeight="1">
      <c r="C10" s="195"/>
      <c r="D10" s="195"/>
      <c r="E10" s="195"/>
      <c r="F10" s="195"/>
      <c r="G10" s="195"/>
      <c r="H10" s="195"/>
      <c r="I10" s="195"/>
      <c r="J10" s="195"/>
      <c r="K10" s="195"/>
      <c r="L10" s="195"/>
      <c r="M10" s="195"/>
      <c r="N10" s="195"/>
      <c r="O10" s="195"/>
      <c r="P10" s="195"/>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row>
    <row r="11" spans="2:84" s="191" customFormat="1" ht="20.100000000000001" customHeight="1">
      <c r="C11" s="193"/>
      <c r="D11" s="194"/>
      <c r="E11" s="194"/>
      <c r="F11" s="194"/>
      <c r="G11" s="194"/>
      <c r="H11" s="194"/>
      <c r="I11" s="194"/>
      <c r="J11" s="194"/>
      <c r="K11" s="194"/>
      <c r="L11" s="194"/>
      <c r="M11" s="194"/>
      <c r="N11" s="194"/>
      <c r="O11" s="194"/>
      <c r="P11" s="194"/>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row>
    <row r="12" spans="2:84" s="191" customFormat="1" ht="20.100000000000001" customHeight="1">
      <c r="C12" s="193"/>
      <c r="D12" s="194"/>
      <c r="E12" s="194"/>
      <c r="F12" s="194"/>
      <c r="G12" s="194"/>
      <c r="H12" s="194"/>
      <c r="I12" s="194"/>
      <c r="J12" s="194"/>
      <c r="K12" s="194"/>
      <c r="L12" s="194"/>
      <c r="M12" s="194"/>
      <c r="N12" s="194"/>
      <c r="O12" s="194"/>
      <c r="P12" s="194"/>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row>
    <row r="13" spans="2:84" s="191" customFormat="1" ht="20.100000000000001" customHeight="1">
      <c r="C13" s="193"/>
      <c r="D13" s="194"/>
      <c r="E13" s="194"/>
      <c r="F13" s="194"/>
      <c r="G13" s="194"/>
      <c r="H13" s="194"/>
      <c r="I13" s="194"/>
      <c r="J13" s="194"/>
      <c r="K13" s="194"/>
      <c r="L13" s="194"/>
      <c r="M13" s="194"/>
      <c r="N13" s="194"/>
      <c r="O13" s="194"/>
      <c r="P13" s="194"/>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row>
    <row r="14" spans="2:84" s="191" customFormat="1" ht="20.100000000000001" customHeight="1">
      <c r="C14" s="195"/>
      <c r="D14" s="195"/>
      <c r="E14" s="195"/>
      <c r="F14" s="195"/>
      <c r="G14" s="195"/>
      <c r="H14" s="195"/>
      <c r="I14" s="195"/>
      <c r="J14" s="195"/>
      <c r="K14" s="195"/>
      <c r="L14" s="195"/>
      <c r="M14" s="195"/>
      <c r="N14" s="195"/>
      <c r="O14" s="195"/>
      <c r="P14" s="195"/>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row>
    <row r="15" spans="2:84" s="191" customFormat="1" ht="20.100000000000001" customHeight="1">
      <c r="C15" s="193"/>
      <c r="D15" s="194"/>
      <c r="E15" s="194"/>
      <c r="F15" s="194"/>
      <c r="G15" s="194"/>
      <c r="H15" s="194"/>
      <c r="I15" s="194"/>
      <c r="J15" s="194"/>
      <c r="K15" s="194"/>
      <c r="L15" s="194"/>
      <c r="M15" s="194"/>
      <c r="N15" s="194"/>
      <c r="O15" s="194"/>
      <c r="P15" s="194"/>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row>
    <row r="16" spans="2:84" s="191" customFormat="1" ht="20.100000000000001" customHeight="1">
      <c r="C16" s="195"/>
      <c r="D16" s="195"/>
      <c r="E16" s="195"/>
      <c r="F16" s="195"/>
      <c r="G16" s="195"/>
      <c r="H16" s="195"/>
      <c r="I16" s="195"/>
      <c r="J16" s="195"/>
      <c r="K16" s="195"/>
      <c r="L16" s="195"/>
      <c r="M16" s="195"/>
      <c r="N16" s="195"/>
      <c r="O16" s="195"/>
      <c r="P16" s="195"/>
    </row>
    <row r="17" spans="2:46" s="191" customFormat="1" ht="20.100000000000001" customHeight="1">
      <c r="B17" s="195"/>
      <c r="C17" s="195"/>
      <c r="D17" s="195"/>
      <c r="E17" s="195"/>
      <c r="F17" s="195"/>
      <c r="G17" s="195"/>
      <c r="H17" s="195"/>
      <c r="I17" s="195"/>
      <c r="J17" s="195"/>
      <c r="K17" s="195"/>
      <c r="L17" s="195"/>
      <c r="M17" s="195"/>
      <c r="N17" s="195"/>
      <c r="O17" s="195"/>
      <c r="P17" s="195"/>
    </row>
    <row r="18" spans="2:46" s="191" customFormat="1" ht="20.100000000000001" customHeight="1">
      <c r="C18" s="195"/>
      <c r="D18" s="195"/>
      <c r="E18" s="195"/>
      <c r="F18" s="195"/>
      <c r="G18" s="195"/>
      <c r="H18" s="195"/>
      <c r="I18" s="195"/>
      <c r="J18" s="195"/>
      <c r="K18" s="195"/>
      <c r="L18" s="195"/>
      <c r="M18" s="195"/>
      <c r="N18" s="195"/>
      <c r="O18" s="195"/>
      <c r="P18" s="195"/>
      <c r="AM18" s="196"/>
    </row>
    <row r="19" spans="2:46" s="191" customFormat="1" ht="20.100000000000001" customHeight="1">
      <c r="B19" s="193"/>
      <c r="C19" s="194"/>
      <c r="D19" s="194"/>
      <c r="E19" s="194"/>
      <c r="F19" s="194"/>
      <c r="G19" s="194"/>
      <c r="H19" s="194"/>
      <c r="I19" s="194"/>
      <c r="J19" s="194"/>
      <c r="K19" s="194"/>
      <c r="L19" s="194"/>
      <c r="M19" s="194"/>
      <c r="N19" s="194"/>
      <c r="O19" s="194"/>
      <c r="P19" s="194"/>
    </row>
    <row r="20" spans="2:46" s="191" customFormat="1" ht="20.100000000000001" customHeight="1">
      <c r="C20" s="195"/>
      <c r="D20" s="195"/>
      <c r="E20" s="195"/>
      <c r="F20" s="195"/>
      <c r="G20" s="195"/>
      <c r="H20" s="195"/>
      <c r="I20" s="195"/>
      <c r="J20" s="195"/>
      <c r="K20" s="195"/>
      <c r="L20" s="195"/>
      <c r="M20" s="195"/>
      <c r="N20" s="195"/>
      <c r="O20" s="195"/>
      <c r="P20" s="195"/>
    </row>
    <row r="21" spans="2:46" s="191" customFormat="1" ht="20.100000000000001" customHeight="1">
      <c r="C21" s="195"/>
      <c r="D21" s="195"/>
      <c r="E21" s="195"/>
      <c r="F21" s="195"/>
      <c r="G21" s="195"/>
      <c r="H21" s="195"/>
      <c r="I21" s="195"/>
      <c r="J21" s="195"/>
      <c r="K21" s="195"/>
      <c r="L21" s="195"/>
      <c r="M21" s="195"/>
      <c r="N21" s="195"/>
      <c r="O21" s="195"/>
      <c r="P21" s="195"/>
    </row>
    <row r="22" spans="2:46" s="191" customFormat="1" ht="20.100000000000001" customHeight="1">
      <c r="B22" s="193"/>
      <c r="C22" s="194"/>
      <c r="D22" s="194"/>
      <c r="E22" s="194"/>
      <c r="F22" s="194"/>
      <c r="G22" s="194"/>
      <c r="H22" s="194"/>
      <c r="I22" s="194"/>
      <c r="J22" s="194"/>
      <c r="K22" s="194"/>
      <c r="L22" s="194"/>
      <c r="M22" s="194"/>
      <c r="N22" s="194"/>
      <c r="O22" s="194"/>
      <c r="P22" s="194"/>
    </row>
    <row r="23" spans="2:46" s="191" customFormat="1" ht="20.100000000000001" customHeight="1">
      <c r="C23" s="193"/>
      <c r="E23" s="194"/>
      <c r="H23" s="194"/>
      <c r="I23" s="194"/>
      <c r="J23" s="194"/>
      <c r="K23" s="194"/>
      <c r="L23" s="194"/>
      <c r="M23" s="194"/>
      <c r="N23" s="194"/>
      <c r="O23" s="194"/>
      <c r="P23" s="194"/>
    </row>
    <row r="24" spans="2:46" s="191" customFormat="1" ht="20.100000000000001" customHeight="1">
      <c r="C24" s="193"/>
      <c r="E24" s="194"/>
      <c r="H24" s="194"/>
      <c r="I24" s="194"/>
      <c r="J24" s="194"/>
      <c r="K24" s="194"/>
      <c r="L24" s="194"/>
      <c r="M24" s="194"/>
      <c r="N24" s="194"/>
      <c r="O24" s="194"/>
      <c r="P24" s="194"/>
    </row>
    <row r="25" spans="2:46" s="191" customFormat="1" ht="20.100000000000001" customHeight="1">
      <c r="B25" s="195"/>
      <c r="E25" s="195"/>
      <c r="H25" s="195"/>
      <c r="I25" s="195"/>
      <c r="J25" s="195"/>
      <c r="K25" s="195"/>
      <c r="L25" s="195"/>
      <c r="M25" s="195"/>
      <c r="N25" s="195"/>
      <c r="O25" s="195"/>
      <c r="P25" s="195"/>
    </row>
    <row r="26" spans="2:46" s="191" customFormat="1" ht="20.100000000000001" customHeight="1">
      <c r="B26" s="195"/>
      <c r="E26" s="195"/>
      <c r="H26" s="195"/>
      <c r="I26" s="195"/>
      <c r="J26" s="195"/>
      <c r="K26" s="195"/>
      <c r="L26" s="195"/>
      <c r="M26" s="195"/>
      <c r="N26" s="195"/>
      <c r="O26" s="195"/>
      <c r="P26" s="195"/>
    </row>
    <row r="27" spans="2:46" s="191" customFormat="1" ht="20.100000000000001" customHeight="1">
      <c r="B27" s="193"/>
      <c r="E27" s="194"/>
      <c r="H27" s="194"/>
      <c r="I27" s="194"/>
      <c r="J27" s="194"/>
      <c r="K27" s="194"/>
      <c r="L27" s="194"/>
      <c r="M27" s="194"/>
      <c r="N27" s="194"/>
      <c r="O27" s="194"/>
      <c r="P27" s="194"/>
    </row>
    <row r="28" spans="2:46" s="191" customFormat="1" ht="20.100000000000001" customHeight="1">
      <c r="B28" s="193"/>
      <c r="E28" s="194"/>
      <c r="H28" s="194"/>
      <c r="I28" s="194"/>
      <c r="J28" s="194"/>
      <c r="K28" s="194"/>
      <c r="L28" s="194"/>
      <c r="M28" s="194"/>
      <c r="N28" s="194"/>
      <c r="O28" s="194"/>
      <c r="P28" s="194"/>
    </row>
    <row r="29" spans="2:46" s="191" customFormat="1" ht="20.100000000000001" customHeight="1">
      <c r="B29" s="195"/>
      <c r="E29" s="195"/>
      <c r="H29" s="195"/>
      <c r="I29" s="195"/>
      <c r="J29" s="195"/>
      <c r="K29" s="195"/>
      <c r="L29" s="195"/>
      <c r="M29" s="195"/>
      <c r="N29" s="195"/>
      <c r="O29" s="195"/>
      <c r="P29" s="195"/>
    </row>
    <row r="30" spans="2:46" s="191" customFormat="1" ht="20.100000000000001" customHeight="1">
      <c r="B30" s="195"/>
      <c r="E30" s="195"/>
      <c r="H30" s="195"/>
      <c r="I30" s="195"/>
      <c r="J30" s="195"/>
      <c r="K30" s="195"/>
      <c r="L30" s="195"/>
      <c r="M30" s="195"/>
      <c r="N30" s="195"/>
      <c r="O30" s="195"/>
      <c r="P30" s="195"/>
    </row>
    <row r="31" spans="2:46" s="191" customFormat="1" ht="20.100000000000001" customHeight="1">
      <c r="B31" s="193"/>
      <c r="C31" s="194"/>
      <c r="D31" s="194"/>
      <c r="E31" s="194"/>
      <c r="F31" s="194"/>
      <c r="G31" s="194"/>
      <c r="H31" s="194"/>
      <c r="I31" s="194"/>
      <c r="J31" s="194"/>
      <c r="K31" s="194"/>
      <c r="L31" s="194"/>
      <c r="M31" s="194"/>
      <c r="N31" s="194"/>
      <c r="O31" s="194"/>
      <c r="P31" s="194"/>
    </row>
    <row r="32" spans="2:46" s="191" customFormat="1" ht="20.100000000000001" customHeight="1">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row>
    <row r="33" spans="2:36" s="191" customFormat="1" ht="20.100000000000001" customHeight="1">
      <c r="C33" s="194"/>
      <c r="D33" s="194"/>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2:36" s="191" customFormat="1" ht="20.100000000000001" customHeight="1">
      <c r="C34" s="194"/>
      <c r="D34" s="194"/>
      <c r="E34" s="197"/>
      <c r="F34" s="197"/>
      <c r="G34" s="197"/>
      <c r="H34" s="197"/>
      <c r="I34" s="197"/>
      <c r="J34" s="197"/>
      <c r="K34" s="197"/>
      <c r="L34" s="197"/>
      <c r="M34" s="197"/>
      <c r="N34" s="197"/>
      <c r="O34" s="197"/>
    </row>
    <row r="35" spans="2:36" s="191" customFormat="1" ht="20.100000000000001" customHeight="1">
      <c r="C35" s="194"/>
      <c r="D35" s="194"/>
      <c r="E35" s="197"/>
      <c r="F35" s="197"/>
      <c r="G35" s="197"/>
      <c r="H35" s="197"/>
      <c r="I35" s="197"/>
      <c r="J35" s="197"/>
      <c r="K35" s="197"/>
      <c r="L35" s="197"/>
      <c r="M35" s="197"/>
      <c r="N35" s="197"/>
      <c r="O35" s="197"/>
    </row>
    <row r="36" spans="2:36" s="191" customFormat="1" ht="20.100000000000001" customHeight="1">
      <c r="C36" s="194"/>
      <c r="D36" s="194"/>
      <c r="E36" s="197"/>
      <c r="F36" s="197"/>
      <c r="G36" s="197"/>
      <c r="H36" s="197"/>
      <c r="I36" s="197"/>
      <c r="J36" s="197"/>
      <c r="K36" s="197"/>
      <c r="L36" s="197"/>
      <c r="M36" s="197"/>
      <c r="N36" s="197"/>
      <c r="O36" s="197"/>
    </row>
    <row r="37" spans="2:36" s="191" customFormat="1" ht="20.100000000000001" customHeight="1">
      <c r="C37" s="194"/>
      <c r="D37" s="194"/>
      <c r="E37" s="197"/>
      <c r="F37" s="197"/>
      <c r="G37" s="197"/>
      <c r="H37" s="197"/>
      <c r="I37" s="197"/>
      <c r="J37" s="197"/>
      <c r="K37" s="197"/>
      <c r="L37" s="197"/>
      <c r="M37" s="197"/>
      <c r="N37" s="197"/>
      <c r="O37" s="197"/>
    </row>
    <row r="38" spans="2:36" s="191" customFormat="1" ht="20.100000000000001" customHeight="1">
      <c r="C38" s="194"/>
      <c r="D38" s="194"/>
      <c r="E38" s="197"/>
      <c r="F38" s="197"/>
      <c r="G38" s="197"/>
      <c r="H38" s="197"/>
      <c r="I38" s="197"/>
      <c r="J38" s="197"/>
      <c r="K38" s="197"/>
      <c r="L38" s="197"/>
      <c r="M38" s="197"/>
      <c r="N38" s="197"/>
      <c r="O38" s="197"/>
    </row>
    <row r="39" spans="2:36" s="191" customFormat="1" ht="20.100000000000001" customHeight="1">
      <c r="C39" s="194"/>
      <c r="D39" s="194"/>
      <c r="E39" s="197"/>
      <c r="F39" s="197"/>
      <c r="G39" s="197"/>
      <c r="H39" s="197"/>
      <c r="I39" s="197"/>
      <c r="J39" s="197"/>
      <c r="K39" s="197"/>
      <c r="L39" s="197"/>
      <c r="M39" s="197"/>
      <c r="N39" s="197"/>
      <c r="O39" s="197"/>
    </row>
    <row r="40" spans="2:36" s="191" customFormat="1" ht="20.100000000000001" customHeight="1">
      <c r="C40" s="194"/>
      <c r="D40" s="194"/>
      <c r="E40" s="197"/>
      <c r="F40" s="197"/>
      <c r="G40" s="197"/>
      <c r="H40" s="197"/>
      <c r="I40" s="197"/>
      <c r="J40" s="197"/>
      <c r="K40" s="197"/>
      <c r="L40" s="197"/>
      <c r="M40" s="197"/>
      <c r="N40" s="197"/>
      <c r="O40" s="197"/>
    </row>
    <row r="41" spans="2:36" s="191" customFormat="1" ht="20.100000000000001" customHeight="1">
      <c r="B41" s="198"/>
      <c r="D41" s="194"/>
      <c r="E41" s="194"/>
      <c r="F41" s="194"/>
      <c r="G41" s="194"/>
      <c r="H41" s="194"/>
      <c r="I41" s="194"/>
      <c r="J41" s="194"/>
      <c r="K41" s="194"/>
      <c r="L41" s="194"/>
      <c r="M41" s="194"/>
      <c r="N41" s="194"/>
      <c r="O41" s="194"/>
      <c r="P41" s="194"/>
    </row>
    <row r="42" spans="2:36" s="191" customFormat="1" ht="20.100000000000001" customHeight="1">
      <c r="D42" s="198"/>
      <c r="E42" s="194"/>
      <c r="F42" s="194"/>
      <c r="G42" s="194"/>
      <c r="H42" s="194"/>
      <c r="I42" s="194"/>
      <c r="J42" s="194"/>
      <c r="K42" s="194"/>
      <c r="L42" s="194"/>
      <c r="M42" s="194"/>
      <c r="N42" s="194"/>
      <c r="O42" s="194"/>
      <c r="P42" s="194"/>
    </row>
    <row r="43" spans="2:36" s="191" customFormat="1" ht="20.100000000000001" customHeight="1">
      <c r="D43" s="199"/>
      <c r="E43" s="200"/>
      <c r="F43" s="200"/>
      <c r="G43" s="200"/>
      <c r="H43" s="200"/>
      <c r="I43" s="200"/>
      <c r="J43" s="200"/>
      <c r="K43" s="200"/>
      <c r="L43" s="200"/>
      <c r="M43" s="200"/>
      <c r="N43" s="200"/>
      <c r="O43" s="200"/>
      <c r="P43" s="200"/>
    </row>
    <row r="44" spans="2:36" s="191" customFormat="1" ht="20.100000000000001" customHeight="1">
      <c r="D44" s="200"/>
      <c r="E44" s="200"/>
      <c r="F44" s="200"/>
      <c r="G44" s="200"/>
      <c r="H44" s="200"/>
      <c r="I44" s="200"/>
      <c r="J44" s="200"/>
      <c r="K44" s="200"/>
      <c r="L44" s="200"/>
      <c r="M44" s="200"/>
      <c r="N44" s="200"/>
      <c r="O44" s="200"/>
      <c r="P44" s="200"/>
    </row>
    <row r="45" spans="2:36" ht="20.100000000000001" customHeight="1">
      <c r="D45" s="200"/>
    </row>
  </sheetData>
  <mergeCells count="10">
    <mergeCell ref="AS11:CF11"/>
    <mergeCell ref="AS12:CF12"/>
    <mergeCell ref="AS13:CF13"/>
    <mergeCell ref="AS14:CF14"/>
    <mergeCell ref="AS15:CF15"/>
    <mergeCell ref="B6:AO6"/>
    <mergeCell ref="B8:AO8"/>
    <mergeCell ref="AS8:CF8"/>
    <mergeCell ref="AS9:CF9"/>
    <mergeCell ref="AS10:CF10"/>
  </mergeCells>
  <phoneticPr fontId="37"/>
  <pageMargins left="0.98425196850393704" right="0.59055118110236227" top="0.78740157480314965" bottom="0.78740157480314965" header="0.59055118110236227" footer="0.5905511811023622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1:BA49"/>
  <sheetViews>
    <sheetView view="pageBreakPreview" topLeftCell="A4" zoomScale="70" zoomScaleSheetLayoutView="70" workbookViewId="0">
      <selection activeCell="I17" sqref="I17"/>
    </sheetView>
  </sheetViews>
  <sheetFormatPr defaultColWidth="2.125" defaultRowHeight="15.95" customHeight="1"/>
  <cols>
    <col min="1" max="1" width="0.125" style="17" customWidth="1"/>
    <col min="2" max="16384" width="2.125" style="17"/>
  </cols>
  <sheetData>
    <row r="1" spans="2:53" ht="15.95" customHeight="1">
      <c r="C1" s="16" t="s">
        <v>131</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5" spans="2:53" ht="17.100000000000001" customHeight="1">
      <c r="B5" s="21"/>
      <c r="C5" s="19"/>
      <c r="D5" s="19"/>
      <c r="E5" s="19"/>
      <c r="F5" s="19"/>
      <c r="G5" s="19"/>
      <c r="H5" s="19"/>
      <c r="I5" s="19"/>
      <c r="J5" s="19"/>
      <c r="K5" s="19"/>
      <c r="L5" s="19"/>
      <c r="M5" s="19"/>
      <c r="N5" s="19"/>
      <c r="O5" s="19"/>
      <c r="P5" s="19"/>
      <c r="AM5" s="22"/>
    </row>
    <row r="6" spans="2:53" ht="14.1" customHeight="1">
      <c r="B6" s="371" t="s">
        <v>114</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B8" s="20"/>
      <c r="C8" s="20"/>
      <c r="D8" s="20"/>
      <c r="E8" s="20"/>
      <c r="F8" s="20"/>
      <c r="G8" s="20"/>
      <c r="H8" s="20"/>
      <c r="I8" s="20"/>
      <c r="J8" s="20"/>
      <c r="K8" s="20"/>
      <c r="L8" s="20"/>
      <c r="M8" s="20"/>
      <c r="N8" s="19"/>
      <c r="O8" s="19"/>
      <c r="P8" s="19"/>
    </row>
    <row r="9" spans="2:53" ht="17.100000000000001" customHeight="1">
      <c r="B9" s="20" t="s">
        <v>122</v>
      </c>
      <c r="C9" s="20"/>
      <c r="D9" s="20"/>
      <c r="E9" s="20"/>
      <c r="F9" s="20"/>
      <c r="G9" s="20"/>
      <c r="H9" s="20"/>
      <c r="I9" s="20"/>
      <c r="J9" s="20"/>
      <c r="K9" s="20"/>
      <c r="L9" s="20"/>
      <c r="M9" s="20"/>
      <c r="N9" s="20"/>
      <c r="O9" s="20"/>
      <c r="P9" s="20"/>
    </row>
    <row r="10" spans="2:53" ht="17.100000000000001" customHeight="1">
      <c r="B10" s="20" t="s">
        <v>44</v>
      </c>
      <c r="C10" s="21"/>
      <c r="D10" s="20"/>
      <c r="E10" s="20"/>
      <c r="F10" s="20"/>
      <c r="G10" s="20"/>
      <c r="H10" s="20"/>
      <c r="I10" s="20"/>
      <c r="J10" s="20"/>
      <c r="K10" s="20"/>
      <c r="L10" s="20"/>
      <c r="M10" s="20"/>
      <c r="N10" s="19"/>
      <c r="O10" s="19"/>
      <c r="P10" s="19"/>
    </row>
    <row r="11" spans="2:53" ht="17.100000000000001" customHeight="1">
      <c r="B11" s="20" t="s">
        <v>123</v>
      </c>
      <c r="C11" s="20"/>
      <c r="D11" s="20"/>
      <c r="E11" s="20"/>
      <c r="F11" s="20"/>
      <c r="G11" s="20"/>
      <c r="H11" s="20"/>
      <c r="I11" s="20"/>
      <c r="J11" s="20"/>
      <c r="K11" s="20"/>
      <c r="L11" s="20"/>
      <c r="M11" s="20"/>
      <c r="N11" s="20"/>
      <c r="O11" s="20"/>
      <c r="P11" s="20"/>
    </row>
    <row r="12" spans="2:53" ht="17.100000000000001" customHeight="1">
      <c r="B12" s="20" t="s">
        <v>57</v>
      </c>
      <c r="C12" s="20"/>
      <c r="D12" s="20"/>
      <c r="E12" s="20"/>
      <c r="F12" s="20"/>
      <c r="G12" s="20"/>
      <c r="H12" s="20"/>
      <c r="I12" s="20"/>
      <c r="J12" s="20"/>
      <c r="K12" s="20"/>
      <c r="L12" s="20"/>
      <c r="M12" s="20"/>
      <c r="N12" s="20"/>
      <c r="O12" s="20"/>
      <c r="P12" s="20"/>
      <c r="AM12" s="17" t="s">
        <v>45</v>
      </c>
    </row>
    <row r="13" spans="2:53" ht="17.100000000000001" customHeight="1">
      <c r="B13" s="20" t="s">
        <v>124</v>
      </c>
      <c r="C13" s="20"/>
      <c r="D13" s="20"/>
      <c r="E13" s="20"/>
      <c r="F13" s="20"/>
      <c r="G13" s="20"/>
      <c r="H13" s="20"/>
      <c r="I13" s="20"/>
      <c r="J13" s="20"/>
      <c r="K13" s="20"/>
      <c r="L13" s="20"/>
      <c r="M13" s="20"/>
      <c r="N13" s="20"/>
      <c r="O13" s="20"/>
      <c r="P13" s="20"/>
    </row>
    <row r="14" spans="2:53" ht="17.100000000000001" customHeight="1">
      <c r="B14" s="20" t="s">
        <v>125</v>
      </c>
      <c r="C14" s="20"/>
      <c r="D14" s="20"/>
      <c r="E14" s="20"/>
      <c r="F14" s="20"/>
      <c r="G14" s="20"/>
      <c r="H14" s="20"/>
      <c r="I14" s="20"/>
      <c r="J14" s="20"/>
      <c r="K14" s="20"/>
      <c r="L14" s="20"/>
      <c r="M14" s="20"/>
      <c r="N14" s="20"/>
      <c r="O14" s="20"/>
      <c r="P14" s="20"/>
    </row>
    <row r="15" spans="2:53" ht="17.100000000000001" customHeight="1">
      <c r="B15" s="20" t="s">
        <v>126</v>
      </c>
      <c r="C15" s="20"/>
      <c r="D15" s="20"/>
      <c r="E15" s="20"/>
      <c r="F15" s="20"/>
      <c r="G15" s="20"/>
      <c r="H15" s="20"/>
      <c r="I15" s="20"/>
      <c r="J15" s="20"/>
      <c r="K15" s="20"/>
      <c r="L15" s="20"/>
      <c r="M15" s="20"/>
      <c r="N15" s="20"/>
      <c r="O15" s="20"/>
      <c r="P15" s="20"/>
    </row>
    <row r="16" spans="2:53" ht="18.95" customHeight="1"/>
    <row r="17" spans="2:45" ht="17.100000000000001" customHeight="1">
      <c r="B17" s="23" t="s">
        <v>127</v>
      </c>
      <c r="C17" s="23" t="s">
        <v>128</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row>
    <row r="18" spans="2:45" ht="17.100000000000001" customHeight="1">
      <c r="B18" s="24"/>
      <c r="C18" s="23" t="s">
        <v>415</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row>
    <row r="19" spans="2:45" ht="17.100000000000001" customHeight="1">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row>
    <row r="20" spans="2:45" ht="17.100000000000001" customHeight="1">
      <c r="B20" s="372" t="s">
        <v>132</v>
      </c>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row>
    <row r="21" spans="2:45" ht="17.100000000000001" customHeight="1">
      <c r="B21" s="20"/>
      <c r="D21" s="19"/>
      <c r="E21" s="19"/>
      <c r="F21" s="19"/>
      <c r="G21" s="19"/>
      <c r="H21" s="19"/>
      <c r="I21" s="19"/>
      <c r="J21" s="19"/>
      <c r="K21" s="19"/>
      <c r="L21" s="19"/>
      <c r="M21" s="19"/>
      <c r="N21" s="19"/>
      <c r="O21" s="19"/>
      <c r="P21" s="19"/>
    </row>
    <row r="22" spans="2:45" ht="17.100000000000001" customHeight="1">
      <c r="B22" s="20"/>
      <c r="C22" s="19" t="s">
        <v>130</v>
      </c>
      <c r="E22" s="20"/>
      <c r="H22" s="20"/>
      <c r="I22" s="20"/>
      <c r="J22" s="20"/>
      <c r="K22" s="20"/>
      <c r="L22" s="20"/>
      <c r="M22" s="20"/>
      <c r="N22" s="20"/>
      <c r="O22" s="20"/>
      <c r="P22" s="20"/>
    </row>
    <row r="23" spans="2:45" ht="17.100000000000001" customHeight="1">
      <c r="B23" s="20"/>
      <c r="E23" s="20"/>
      <c r="H23" s="20"/>
      <c r="I23" s="20"/>
      <c r="J23" s="20"/>
      <c r="K23" s="20"/>
      <c r="L23" s="20"/>
      <c r="M23" s="20"/>
      <c r="N23" s="20"/>
      <c r="O23" s="20"/>
      <c r="P23" s="20"/>
    </row>
    <row r="24" spans="2:45" ht="17.100000000000001" customHeight="1">
      <c r="B24" s="20"/>
      <c r="C24" s="41" t="s">
        <v>140</v>
      </c>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3"/>
      <c r="AR24" s="40"/>
      <c r="AS24" s="40"/>
    </row>
    <row r="25" spans="2:45" ht="17.100000000000001" customHeight="1">
      <c r="C25" s="29"/>
      <c r="D25" s="36"/>
      <c r="E25" s="36"/>
      <c r="F25" s="25"/>
      <c r="G25" s="25"/>
      <c r="H25" s="25"/>
      <c r="I25" s="25"/>
      <c r="J25" s="25"/>
      <c r="K25" s="25"/>
      <c r="L25" s="25"/>
      <c r="M25" s="25"/>
      <c r="N25" s="25"/>
      <c r="O25" s="25"/>
      <c r="P25" s="25"/>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0"/>
      <c r="AR25" s="37"/>
      <c r="AS25" s="37"/>
    </row>
    <row r="26" spans="2:45" ht="18.95" customHeight="1">
      <c r="C26" s="31"/>
      <c r="D26" s="373"/>
      <c r="E26" s="373"/>
      <c r="F26" s="373"/>
      <c r="G26" s="373"/>
      <c r="H26" s="373"/>
      <c r="I26" s="373"/>
      <c r="J26" s="373"/>
      <c r="K26" s="375" t="s">
        <v>154</v>
      </c>
      <c r="L26" s="375"/>
      <c r="M26" s="375"/>
      <c r="N26" s="375"/>
      <c r="O26" s="375"/>
      <c r="P26" s="375"/>
      <c r="Q26" s="375" t="s">
        <v>155</v>
      </c>
      <c r="R26" s="375"/>
      <c r="S26" s="375"/>
      <c r="T26" s="375"/>
      <c r="U26" s="375"/>
      <c r="V26" s="375"/>
      <c r="W26" s="375" t="s">
        <v>156</v>
      </c>
      <c r="X26" s="375"/>
      <c r="Y26" s="375"/>
      <c r="Z26" s="375"/>
      <c r="AA26" s="375"/>
      <c r="AB26" s="375"/>
      <c r="AC26" s="375" t="s">
        <v>157</v>
      </c>
      <c r="AD26" s="375"/>
      <c r="AE26" s="375"/>
      <c r="AF26" s="375"/>
      <c r="AG26" s="375"/>
      <c r="AH26" s="375"/>
      <c r="AI26" s="375" t="s">
        <v>158</v>
      </c>
      <c r="AJ26" s="375"/>
      <c r="AK26" s="375"/>
      <c r="AL26" s="375"/>
      <c r="AM26" s="375"/>
      <c r="AN26" s="375"/>
      <c r="AO26" s="38"/>
      <c r="AP26" s="38"/>
      <c r="AQ26" s="30"/>
      <c r="AR26" s="37"/>
      <c r="AS26" s="37"/>
    </row>
    <row r="27" spans="2:45" ht="18.95" customHeight="1">
      <c r="B27" s="20"/>
      <c r="C27" s="29"/>
      <c r="D27" s="373"/>
      <c r="E27" s="373"/>
      <c r="F27" s="373"/>
      <c r="G27" s="373"/>
      <c r="H27" s="373"/>
      <c r="I27" s="373"/>
      <c r="J27" s="373"/>
      <c r="K27" s="373" t="s">
        <v>134</v>
      </c>
      <c r="L27" s="373"/>
      <c r="M27" s="373"/>
      <c r="N27" s="373" t="s">
        <v>135</v>
      </c>
      <c r="O27" s="373"/>
      <c r="P27" s="373"/>
      <c r="Q27" s="373" t="s">
        <v>134</v>
      </c>
      <c r="R27" s="373"/>
      <c r="S27" s="373"/>
      <c r="T27" s="373" t="s">
        <v>135</v>
      </c>
      <c r="U27" s="373"/>
      <c r="V27" s="373"/>
      <c r="W27" s="373" t="s">
        <v>134</v>
      </c>
      <c r="X27" s="373"/>
      <c r="Y27" s="373"/>
      <c r="Z27" s="373" t="s">
        <v>135</v>
      </c>
      <c r="AA27" s="373"/>
      <c r="AB27" s="373"/>
      <c r="AC27" s="373" t="s">
        <v>134</v>
      </c>
      <c r="AD27" s="373"/>
      <c r="AE27" s="373"/>
      <c r="AF27" s="373" t="s">
        <v>135</v>
      </c>
      <c r="AG27" s="373"/>
      <c r="AH27" s="373"/>
      <c r="AI27" s="373" t="s">
        <v>134</v>
      </c>
      <c r="AJ27" s="373"/>
      <c r="AK27" s="373"/>
      <c r="AL27" s="373" t="s">
        <v>135</v>
      </c>
      <c r="AM27" s="373"/>
      <c r="AN27" s="373"/>
      <c r="AO27" s="36"/>
      <c r="AP27" s="36"/>
      <c r="AQ27" s="30"/>
      <c r="AR27" s="37"/>
      <c r="AS27" s="37"/>
    </row>
    <row r="28" spans="2:45" ht="18.95" customHeight="1">
      <c r="B28" s="20"/>
      <c r="C28" s="29"/>
      <c r="D28" s="374" t="s">
        <v>141</v>
      </c>
      <c r="E28" s="374"/>
      <c r="F28" s="374"/>
      <c r="G28" s="374"/>
      <c r="H28" s="374"/>
      <c r="I28" s="374"/>
      <c r="J28" s="374"/>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6"/>
      <c r="AP28" s="36"/>
      <c r="AQ28" s="30"/>
      <c r="AR28" s="37"/>
      <c r="AS28" s="37"/>
    </row>
    <row r="29" spans="2:45" ht="18.95" customHeight="1">
      <c r="B29" s="20"/>
      <c r="C29" s="29"/>
      <c r="D29" s="374" t="s">
        <v>142</v>
      </c>
      <c r="E29" s="374"/>
      <c r="F29" s="374"/>
      <c r="G29" s="374"/>
      <c r="H29" s="374"/>
      <c r="I29" s="374"/>
      <c r="J29" s="374"/>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6"/>
      <c r="AP29" s="36"/>
      <c r="AQ29" s="30"/>
      <c r="AR29" s="37"/>
      <c r="AS29" s="37"/>
    </row>
    <row r="30" spans="2:45" ht="18.95" customHeight="1">
      <c r="B30" s="20"/>
      <c r="C30" s="29"/>
      <c r="D30" s="374" t="s">
        <v>143</v>
      </c>
      <c r="E30" s="374"/>
      <c r="F30" s="374"/>
      <c r="G30" s="374"/>
      <c r="H30" s="374"/>
      <c r="I30" s="374"/>
      <c r="J30" s="374"/>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6"/>
      <c r="AP30" s="36"/>
      <c r="AQ30" s="30"/>
      <c r="AR30" s="37"/>
      <c r="AS30" s="37"/>
    </row>
    <row r="31" spans="2:45" ht="18.95" customHeight="1">
      <c r="B31" s="20"/>
      <c r="C31" s="29"/>
      <c r="D31" s="374" t="s">
        <v>144</v>
      </c>
      <c r="E31" s="374"/>
      <c r="F31" s="374"/>
      <c r="G31" s="374"/>
      <c r="H31" s="374"/>
      <c r="I31" s="374"/>
      <c r="J31" s="374"/>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6"/>
      <c r="AP31" s="36"/>
      <c r="AQ31" s="30"/>
      <c r="AR31" s="37"/>
      <c r="AS31" s="37"/>
    </row>
    <row r="32" spans="2:45" ht="18.95" customHeight="1">
      <c r="B32" s="20"/>
      <c r="C32" s="29"/>
      <c r="D32" s="374" t="s">
        <v>145</v>
      </c>
      <c r="E32" s="374"/>
      <c r="F32" s="374"/>
      <c r="G32" s="374"/>
      <c r="H32" s="374"/>
      <c r="I32" s="374"/>
      <c r="J32" s="374"/>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6"/>
      <c r="AP32" s="36"/>
      <c r="AQ32" s="30"/>
      <c r="AR32" s="37"/>
      <c r="AS32" s="37"/>
    </row>
    <row r="33" spans="2:46" ht="17.100000000000001" customHeight="1">
      <c r="B33" s="20"/>
      <c r="C33" s="29"/>
      <c r="D33" s="374" t="s">
        <v>146</v>
      </c>
      <c r="E33" s="374"/>
      <c r="F33" s="374"/>
      <c r="G33" s="374"/>
      <c r="H33" s="374"/>
      <c r="I33" s="374"/>
      <c r="J33" s="374"/>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6"/>
      <c r="AP33" s="36"/>
      <c r="AQ33" s="30"/>
      <c r="AR33" s="37"/>
      <c r="AS33" s="37"/>
    </row>
    <row r="34" spans="2:46" ht="17.100000000000001" customHeight="1">
      <c r="B34" s="21"/>
      <c r="C34" s="29"/>
      <c r="D34" s="374" t="s">
        <v>147</v>
      </c>
      <c r="E34" s="374"/>
      <c r="F34" s="374"/>
      <c r="G34" s="374"/>
      <c r="H34" s="374"/>
      <c r="I34" s="374"/>
      <c r="J34" s="374"/>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6"/>
      <c r="AP34" s="36"/>
      <c r="AQ34" s="30"/>
      <c r="AR34" s="37"/>
      <c r="AS34" s="37"/>
    </row>
    <row r="35" spans="2:46" ht="17.100000000000001" customHeight="1">
      <c r="B35" s="21"/>
      <c r="C35" s="29"/>
      <c r="D35" s="374" t="s">
        <v>148</v>
      </c>
      <c r="E35" s="374"/>
      <c r="F35" s="374"/>
      <c r="G35" s="374"/>
      <c r="H35" s="374"/>
      <c r="I35" s="374"/>
      <c r="J35" s="374"/>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6"/>
      <c r="AP35" s="36"/>
      <c r="AQ35" s="30"/>
      <c r="AR35" s="37"/>
      <c r="AS35" s="37"/>
    </row>
    <row r="36" spans="2:46" ht="17.100000000000001" customHeight="1">
      <c r="B36" s="21"/>
      <c r="C36" s="29"/>
      <c r="D36" s="374" t="s">
        <v>149</v>
      </c>
      <c r="E36" s="374"/>
      <c r="F36" s="374"/>
      <c r="G36" s="374"/>
      <c r="H36" s="374"/>
      <c r="I36" s="374"/>
      <c r="J36" s="374"/>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6"/>
      <c r="AP36" s="36"/>
      <c r="AQ36" s="30"/>
      <c r="AR36" s="37"/>
      <c r="AS36" s="37"/>
    </row>
    <row r="37" spans="2:46" ht="17.100000000000001" customHeight="1">
      <c r="B37" s="21"/>
      <c r="C37" s="29"/>
      <c r="D37" s="374" t="s">
        <v>150</v>
      </c>
      <c r="E37" s="374"/>
      <c r="F37" s="374"/>
      <c r="G37" s="374"/>
      <c r="H37" s="374"/>
      <c r="I37" s="374"/>
      <c r="J37" s="374"/>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6"/>
      <c r="AP37" s="36"/>
      <c r="AQ37" s="30"/>
      <c r="AR37" s="37"/>
      <c r="AS37" s="37"/>
    </row>
    <row r="38" spans="2:46" ht="17.100000000000001" customHeight="1">
      <c r="B38" s="21"/>
      <c r="C38" s="29"/>
      <c r="D38" s="374" t="s">
        <v>151</v>
      </c>
      <c r="E38" s="374"/>
      <c r="F38" s="374"/>
      <c r="G38" s="374"/>
      <c r="H38" s="374"/>
      <c r="I38" s="374"/>
      <c r="J38" s="374"/>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6"/>
      <c r="AP38" s="36"/>
      <c r="AQ38" s="30"/>
      <c r="AR38" s="37"/>
      <c r="AS38" s="37"/>
    </row>
    <row r="39" spans="2:46" ht="17.100000000000001" customHeight="1">
      <c r="B39" s="21"/>
      <c r="C39" s="29"/>
      <c r="D39" s="374" t="s">
        <v>152</v>
      </c>
      <c r="E39" s="374"/>
      <c r="F39" s="374"/>
      <c r="G39" s="374"/>
      <c r="H39" s="374"/>
      <c r="I39" s="374"/>
      <c r="J39" s="374"/>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6"/>
      <c r="AP39" s="36"/>
      <c r="AQ39" s="30"/>
      <c r="AR39" s="37"/>
      <c r="AS39" s="37"/>
    </row>
    <row r="40" spans="2:46" ht="17.100000000000001" customHeight="1">
      <c r="B40" s="20"/>
      <c r="C40" s="29"/>
      <c r="D40" s="374" t="s">
        <v>153</v>
      </c>
      <c r="E40" s="374"/>
      <c r="F40" s="374"/>
      <c r="G40" s="374"/>
      <c r="H40" s="374"/>
      <c r="I40" s="374"/>
      <c r="J40" s="374"/>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6"/>
      <c r="AP40" s="36"/>
      <c r="AQ40" s="30"/>
      <c r="AR40" s="37"/>
      <c r="AS40" s="37"/>
      <c r="AT40" s="20"/>
    </row>
    <row r="41" spans="2:46" ht="17.100000000000001" customHeight="1">
      <c r="C41" s="29"/>
      <c r="D41" s="36"/>
      <c r="E41" s="36"/>
      <c r="F41" s="25"/>
      <c r="G41" s="25"/>
      <c r="H41" s="25"/>
      <c r="I41" s="25"/>
      <c r="J41" s="25"/>
      <c r="K41" s="25"/>
      <c r="L41" s="25"/>
      <c r="M41" s="25"/>
      <c r="N41" s="25"/>
      <c r="O41" s="25"/>
      <c r="P41" s="25"/>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0"/>
      <c r="AR41" s="37"/>
      <c r="AS41" s="37"/>
    </row>
    <row r="42" spans="2:46" ht="17.100000000000001" customHeight="1">
      <c r="B42" s="26"/>
      <c r="C42" s="29"/>
      <c r="D42" s="376" t="s">
        <v>136</v>
      </c>
      <c r="E42" s="376"/>
      <c r="F42" s="376"/>
      <c r="G42" s="376"/>
      <c r="H42" s="376"/>
      <c r="I42" s="376"/>
      <c r="J42" s="376"/>
      <c r="K42" s="25"/>
      <c r="L42" s="25"/>
      <c r="M42" s="25"/>
      <c r="N42" s="25"/>
      <c r="O42" s="25"/>
      <c r="P42" s="25"/>
      <c r="Q42" s="370" t="s">
        <v>137</v>
      </c>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5"/>
      <c r="AP42" s="35"/>
      <c r="AQ42" s="30"/>
      <c r="AR42" s="37"/>
      <c r="AS42" s="37"/>
    </row>
    <row r="43" spans="2:46" ht="17.100000000000001" customHeight="1">
      <c r="C43" s="29"/>
      <c r="D43" s="376" t="s">
        <v>138</v>
      </c>
      <c r="E43" s="376"/>
      <c r="F43" s="376"/>
      <c r="G43" s="376"/>
      <c r="H43" s="376"/>
      <c r="I43" s="376"/>
      <c r="J43" s="376"/>
      <c r="K43" s="25"/>
      <c r="L43" s="25"/>
      <c r="M43" s="25"/>
      <c r="N43" s="25"/>
      <c r="O43" s="25"/>
      <c r="P43" s="25"/>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5"/>
      <c r="AP43" s="35"/>
      <c r="AQ43" s="30"/>
      <c r="AR43" s="37"/>
      <c r="AS43" s="37"/>
    </row>
    <row r="44" spans="2:46" ht="17.100000000000001" customHeight="1">
      <c r="C44" s="29"/>
      <c r="D44" s="39" t="s">
        <v>139</v>
      </c>
      <c r="E44" s="39"/>
      <c r="F44" s="39"/>
      <c r="G44" s="39"/>
      <c r="H44" s="39"/>
      <c r="I44" s="39"/>
      <c r="J44" s="39"/>
      <c r="K44" s="25"/>
      <c r="L44" s="25"/>
      <c r="M44" s="25"/>
      <c r="N44" s="25"/>
      <c r="O44" s="25"/>
      <c r="P44" s="25"/>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5"/>
      <c r="AP44" s="35"/>
      <c r="AQ44" s="30"/>
      <c r="AR44" s="37"/>
      <c r="AS44" s="37"/>
    </row>
    <row r="45" spans="2:46" ht="17.100000000000001" customHeight="1">
      <c r="C45" s="32"/>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4"/>
      <c r="AR45" s="37"/>
      <c r="AS45" s="37"/>
    </row>
    <row r="46" spans="2:46" ht="17.100000000000001" customHeight="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row>
    <row r="47" spans="2:46" ht="17.100000000000001" customHeight="1">
      <c r="C47" s="16" t="s">
        <v>168</v>
      </c>
      <c r="D47" s="28"/>
      <c r="E47" s="28"/>
      <c r="F47" s="28"/>
      <c r="G47" s="28"/>
      <c r="H47" s="28"/>
      <c r="I47" s="28"/>
      <c r="J47" s="28"/>
      <c r="K47" s="28"/>
      <c r="L47" s="28"/>
      <c r="M47" s="28"/>
      <c r="N47" s="28"/>
      <c r="O47" s="28"/>
      <c r="P47" s="28"/>
    </row>
    <row r="48" spans="2:46" ht="17.100000000000001" customHeight="1">
      <c r="C48" s="17" t="s">
        <v>169</v>
      </c>
      <c r="D48" s="28"/>
    </row>
    <row r="49" spans="3:3" ht="15.95" customHeight="1">
      <c r="C49" s="16" t="s">
        <v>167</v>
      </c>
    </row>
  </sheetData>
  <mergeCells count="164">
    <mergeCell ref="AL39:AN39"/>
    <mergeCell ref="W38:Y38"/>
    <mergeCell ref="Z38:AB38"/>
    <mergeCell ref="AC38:AE38"/>
    <mergeCell ref="AF38:AH38"/>
    <mergeCell ref="AI38:AK38"/>
    <mergeCell ref="D38:J38"/>
    <mergeCell ref="K38:M38"/>
    <mergeCell ref="N38:P38"/>
    <mergeCell ref="Q38:S38"/>
    <mergeCell ref="T38:V38"/>
    <mergeCell ref="D39:J39"/>
    <mergeCell ref="K39:M39"/>
    <mergeCell ref="N39:P39"/>
    <mergeCell ref="Q39:S39"/>
    <mergeCell ref="T39:V39"/>
    <mergeCell ref="W39:Y39"/>
    <mergeCell ref="Z39:AB39"/>
    <mergeCell ref="AC39:AE39"/>
    <mergeCell ref="AF39:AH39"/>
    <mergeCell ref="Z32:AB32"/>
    <mergeCell ref="AC32:AE32"/>
    <mergeCell ref="AF32:AH32"/>
    <mergeCell ref="AI32:AK32"/>
    <mergeCell ref="AL32:AN32"/>
    <mergeCell ref="K32:M32"/>
    <mergeCell ref="N32:P32"/>
    <mergeCell ref="Q32:S32"/>
    <mergeCell ref="T32:V32"/>
    <mergeCell ref="W32:Y32"/>
    <mergeCell ref="Z31:AB31"/>
    <mergeCell ref="AC31:AE31"/>
    <mergeCell ref="AF31:AH31"/>
    <mergeCell ref="AI31:AK31"/>
    <mergeCell ref="AL31:AN31"/>
    <mergeCell ref="K31:M31"/>
    <mergeCell ref="N31:P31"/>
    <mergeCell ref="Q31:S31"/>
    <mergeCell ref="T31:V31"/>
    <mergeCell ref="W31:Y31"/>
    <mergeCell ref="Z30:AB30"/>
    <mergeCell ref="AC30:AE30"/>
    <mergeCell ref="AF30:AH30"/>
    <mergeCell ref="AI30:AK30"/>
    <mergeCell ref="AL30:AN30"/>
    <mergeCell ref="K30:M30"/>
    <mergeCell ref="N30:P30"/>
    <mergeCell ref="Q30:S30"/>
    <mergeCell ref="T30:V30"/>
    <mergeCell ref="W30:Y30"/>
    <mergeCell ref="AI28:AK28"/>
    <mergeCell ref="AL28:AN28"/>
    <mergeCell ref="K29:M29"/>
    <mergeCell ref="N29:P29"/>
    <mergeCell ref="Q29:S29"/>
    <mergeCell ref="T29:V29"/>
    <mergeCell ref="W29:Y29"/>
    <mergeCell ref="Z29:AB29"/>
    <mergeCell ref="AC29:AE29"/>
    <mergeCell ref="AF29:AH29"/>
    <mergeCell ref="AI29:AK29"/>
    <mergeCell ref="AL29:AN29"/>
    <mergeCell ref="Q28:S28"/>
    <mergeCell ref="T28:V28"/>
    <mergeCell ref="W28:Y28"/>
    <mergeCell ref="Z28:AB28"/>
    <mergeCell ref="AC28:AE28"/>
    <mergeCell ref="AF28:AH28"/>
    <mergeCell ref="D40:J40"/>
    <mergeCell ref="K40:M40"/>
    <mergeCell ref="N40:P40"/>
    <mergeCell ref="Q40:S40"/>
    <mergeCell ref="T40:V40"/>
    <mergeCell ref="D42:J42"/>
    <mergeCell ref="D43:J43"/>
    <mergeCell ref="D28:J28"/>
    <mergeCell ref="D29:J29"/>
    <mergeCell ref="D30:J30"/>
    <mergeCell ref="D31:J31"/>
    <mergeCell ref="D32:J32"/>
    <mergeCell ref="K28:M28"/>
    <mergeCell ref="N28:P28"/>
    <mergeCell ref="D37:J37"/>
    <mergeCell ref="K37:M37"/>
    <mergeCell ref="N37:P37"/>
    <mergeCell ref="Q37:S37"/>
    <mergeCell ref="T37:V37"/>
    <mergeCell ref="D36:J36"/>
    <mergeCell ref="K36:M36"/>
    <mergeCell ref="N36:P36"/>
    <mergeCell ref="Q36:S36"/>
    <mergeCell ref="T36:V36"/>
    <mergeCell ref="K34:M34"/>
    <mergeCell ref="N34:P34"/>
    <mergeCell ref="Q34:S34"/>
    <mergeCell ref="T34:V34"/>
    <mergeCell ref="AL40:AN40"/>
    <mergeCell ref="W40:Y40"/>
    <mergeCell ref="Z40:AB40"/>
    <mergeCell ref="AC40:AE40"/>
    <mergeCell ref="AF40:AH40"/>
    <mergeCell ref="AI40:AK40"/>
    <mergeCell ref="AL36:AN36"/>
    <mergeCell ref="W37:Y37"/>
    <mergeCell ref="Z37:AB37"/>
    <mergeCell ref="AC37:AE37"/>
    <mergeCell ref="AF37:AH37"/>
    <mergeCell ref="AI37:AK37"/>
    <mergeCell ref="AL37:AN37"/>
    <mergeCell ref="W36:Y36"/>
    <mergeCell ref="Z36:AB36"/>
    <mergeCell ref="AC36:AE36"/>
    <mergeCell ref="AF36:AH36"/>
    <mergeCell ref="AI36:AK36"/>
    <mergeCell ref="AL38:AN38"/>
    <mergeCell ref="AI39:AK39"/>
    <mergeCell ref="AI26:AN26"/>
    <mergeCell ref="K27:M27"/>
    <mergeCell ref="N27:P27"/>
    <mergeCell ref="Q27:S27"/>
    <mergeCell ref="T27:V27"/>
    <mergeCell ref="W27:Y27"/>
    <mergeCell ref="AL34:AN34"/>
    <mergeCell ref="D35:J35"/>
    <mergeCell ref="K35:M35"/>
    <mergeCell ref="N35:P35"/>
    <mergeCell ref="Q35:S35"/>
    <mergeCell ref="T35:V35"/>
    <mergeCell ref="W35:Y35"/>
    <mergeCell ref="Z35:AB35"/>
    <mergeCell ref="AC35:AE35"/>
    <mergeCell ref="AF35:AH35"/>
    <mergeCell ref="AI35:AK35"/>
    <mergeCell ref="AL35:AN35"/>
    <mergeCell ref="W34:Y34"/>
    <mergeCell ref="Z34:AB34"/>
    <mergeCell ref="AC34:AE34"/>
    <mergeCell ref="AF34:AH34"/>
    <mergeCell ref="AI34:AK34"/>
    <mergeCell ref="D34:J34"/>
    <mergeCell ref="Q42:AN44"/>
    <mergeCell ref="B6:AO7"/>
    <mergeCell ref="B20:AR20"/>
    <mergeCell ref="Z27:AB27"/>
    <mergeCell ref="AC27:AE27"/>
    <mergeCell ref="AF27:AH27"/>
    <mergeCell ref="AI27:AK27"/>
    <mergeCell ref="AL27:AN27"/>
    <mergeCell ref="D33:J33"/>
    <mergeCell ref="K33:M33"/>
    <mergeCell ref="N33:P33"/>
    <mergeCell ref="Q33:S33"/>
    <mergeCell ref="T33:V33"/>
    <mergeCell ref="W33:Y33"/>
    <mergeCell ref="Z33:AB33"/>
    <mergeCell ref="AC33:AE33"/>
    <mergeCell ref="AF33:AH33"/>
    <mergeCell ref="AI33:AK33"/>
    <mergeCell ref="AL33:AN33"/>
    <mergeCell ref="D26:J27"/>
    <mergeCell ref="K26:P26"/>
    <mergeCell ref="Q26:V26"/>
    <mergeCell ref="W26:AB26"/>
    <mergeCell ref="AC26:AH26"/>
  </mergeCells>
  <phoneticPr fontId="37"/>
  <pageMargins left="0.98425196850393704" right="0.59055118110236227" top="0.78740157480314965" bottom="0.78740157480314965" header="0.59055118110236227" footer="0.59055118110236227"/>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pageSetUpPr fitToPage="1"/>
  </sheetPr>
  <dimension ref="A1:BA39"/>
  <sheetViews>
    <sheetView view="pageBreakPreview" zoomScale="70" zoomScaleSheetLayoutView="70" workbookViewId="0">
      <selection activeCell="B6" sqref="B6:AW6"/>
    </sheetView>
  </sheetViews>
  <sheetFormatPr defaultColWidth="1.625" defaultRowHeight="18" customHeight="1"/>
  <cols>
    <col min="1" max="52" width="1.625" style="44"/>
    <col min="53" max="16384" width="1.625" style="16"/>
  </cols>
  <sheetData>
    <row r="1" spans="1:53" ht="14.45" customHeight="1">
      <c r="A1" s="44" t="s">
        <v>315</v>
      </c>
    </row>
    <row r="2" spans="1:53" ht="14.1" customHeight="1"/>
    <row r="3" spans="1:53" ht="14.25" customHeight="1"/>
    <row r="4" spans="1:53" ht="14.25" customHeight="1"/>
    <row r="5" spans="1:53" ht="14.25" customHeight="1"/>
    <row r="6" spans="1:53" ht="17.25" customHeight="1">
      <c r="A6" s="46"/>
      <c r="B6" s="371" t="s">
        <v>412</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46"/>
      <c r="AY6" s="46"/>
      <c r="AZ6" s="46"/>
      <c r="BA6" s="46"/>
    </row>
    <row r="7" spans="1:53" ht="14.25" customHeight="1">
      <c r="B7" s="46"/>
      <c r="C7" s="46"/>
      <c r="D7" s="46"/>
      <c r="E7" s="46"/>
      <c r="F7" s="46"/>
      <c r="G7" s="46"/>
      <c r="H7" s="46"/>
      <c r="I7" s="46"/>
      <c r="J7" s="46"/>
      <c r="K7" s="46"/>
      <c r="L7" s="46"/>
      <c r="M7" s="46"/>
      <c r="N7" s="46"/>
      <c r="O7" s="46"/>
      <c r="P7" s="46"/>
    </row>
    <row r="8" spans="1:53" ht="14.25" customHeight="1">
      <c r="B8" s="511" t="s">
        <v>411</v>
      </c>
      <c r="C8" s="511"/>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row>
    <row r="9" spans="1:53" s="44" customFormat="1" ht="14.25" customHeight="1">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row>
    <row r="10" spans="1:53" ht="12.75" customHeight="1">
      <c r="B10" s="46"/>
      <c r="C10" s="46"/>
      <c r="D10" s="46"/>
      <c r="E10" s="46"/>
      <c r="F10" s="46"/>
      <c r="G10" s="46"/>
      <c r="H10" s="46"/>
      <c r="I10" s="46"/>
      <c r="J10" s="46"/>
      <c r="K10" s="46"/>
      <c r="L10" s="46"/>
      <c r="M10" s="46"/>
      <c r="N10" s="46"/>
      <c r="O10" s="46"/>
      <c r="P10" s="46"/>
    </row>
    <row r="11" spans="1:53" ht="20.65" customHeight="1">
      <c r="B11" s="307"/>
      <c r="C11" s="310"/>
      <c r="D11" s="310"/>
      <c r="E11" s="310"/>
      <c r="F11" s="310"/>
      <c r="G11" s="310"/>
      <c r="H11" s="310"/>
      <c r="I11" s="310"/>
      <c r="J11" s="310"/>
      <c r="K11" s="310"/>
      <c r="L11" s="310"/>
      <c r="M11" s="310"/>
      <c r="N11" s="310"/>
      <c r="O11" s="310"/>
      <c r="P11" s="310"/>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2"/>
    </row>
    <row r="12" spans="1:53" ht="20.65" customHeight="1">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5"/>
    </row>
    <row r="13" spans="1:53" ht="20.65" customHeight="1">
      <c r="B13" s="316"/>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5"/>
    </row>
    <row r="14" spans="1:53" ht="20.65" customHeight="1">
      <c r="B14" s="316"/>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5"/>
      <c r="AZ14" s="317"/>
    </row>
    <row r="15" spans="1:53" ht="20.65" customHeight="1">
      <c r="B15" s="308"/>
      <c r="C15" s="314"/>
      <c r="D15" s="314"/>
      <c r="E15" s="314"/>
      <c r="F15" s="314"/>
      <c r="G15" s="314"/>
      <c r="H15" s="314"/>
      <c r="I15" s="314"/>
      <c r="J15" s="314"/>
      <c r="K15" s="314"/>
      <c r="L15" s="314"/>
      <c r="M15" s="314"/>
      <c r="N15" s="314"/>
      <c r="O15" s="314"/>
      <c r="P15" s="314"/>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9"/>
    </row>
    <row r="16" spans="1:53" ht="20.65" customHeight="1">
      <c r="B16" s="308"/>
      <c r="C16" s="314"/>
      <c r="D16" s="314"/>
      <c r="E16" s="314"/>
      <c r="F16" s="314"/>
      <c r="G16" s="314"/>
      <c r="H16" s="314"/>
      <c r="I16" s="314"/>
      <c r="J16" s="314"/>
      <c r="K16" s="314"/>
      <c r="L16" s="314"/>
      <c r="M16" s="314"/>
      <c r="N16" s="314"/>
      <c r="O16" s="314"/>
      <c r="P16" s="314"/>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9"/>
    </row>
    <row r="17" spans="2:51" ht="20.65" customHeight="1">
      <c r="B17" s="308"/>
      <c r="C17" s="314"/>
      <c r="D17" s="314"/>
      <c r="E17" s="314"/>
      <c r="F17" s="314"/>
      <c r="G17" s="314"/>
      <c r="H17" s="314"/>
      <c r="I17" s="314"/>
      <c r="J17" s="314"/>
      <c r="K17" s="314"/>
      <c r="L17" s="314"/>
      <c r="M17" s="314"/>
      <c r="N17" s="314"/>
      <c r="O17" s="314"/>
      <c r="P17" s="314"/>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9"/>
    </row>
    <row r="18" spans="2:51" ht="20.65" customHeight="1">
      <c r="B18" s="308"/>
      <c r="C18" s="314"/>
      <c r="D18" s="314"/>
      <c r="E18" s="314"/>
      <c r="F18" s="314"/>
      <c r="G18" s="314"/>
      <c r="H18" s="314"/>
      <c r="I18" s="314"/>
      <c r="J18" s="314"/>
      <c r="K18" s="314"/>
      <c r="L18" s="314"/>
      <c r="M18" s="314"/>
      <c r="N18" s="314"/>
      <c r="O18" s="314"/>
      <c r="P18" s="314"/>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9"/>
    </row>
    <row r="19" spans="2:51" ht="20.65" customHeight="1">
      <c r="B19" s="308"/>
      <c r="C19" s="314"/>
      <c r="D19" s="314"/>
      <c r="E19" s="314"/>
      <c r="F19" s="314"/>
      <c r="G19" s="314"/>
      <c r="H19" s="314"/>
      <c r="I19" s="314"/>
      <c r="J19" s="314"/>
      <c r="K19" s="314"/>
      <c r="L19" s="314"/>
      <c r="M19" s="314"/>
      <c r="N19" s="314"/>
      <c r="O19" s="314"/>
      <c r="P19" s="314"/>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9"/>
    </row>
    <row r="20" spans="2:51" ht="20.65" customHeight="1">
      <c r="B20" s="308"/>
      <c r="C20" s="314"/>
      <c r="D20" s="314"/>
      <c r="E20" s="314"/>
      <c r="F20" s="314"/>
      <c r="G20" s="314"/>
      <c r="H20" s="314"/>
      <c r="I20" s="314"/>
      <c r="J20" s="314"/>
      <c r="K20" s="314"/>
      <c r="L20" s="314"/>
      <c r="M20" s="314"/>
      <c r="N20" s="314"/>
      <c r="O20" s="314"/>
      <c r="P20" s="314"/>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9"/>
    </row>
    <row r="21" spans="2:51" ht="20.65" customHeight="1">
      <c r="B21" s="308"/>
      <c r="C21" s="314"/>
      <c r="D21" s="314"/>
      <c r="E21" s="314"/>
      <c r="F21" s="314"/>
      <c r="G21" s="314"/>
      <c r="H21" s="314"/>
      <c r="I21" s="314"/>
      <c r="J21" s="314"/>
      <c r="K21" s="314"/>
      <c r="L21" s="314"/>
      <c r="M21" s="314"/>
      <c r="N21" s="314"/>
      <c r="O21" s="314"/>
      <c r="P21" s="314"/>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9"/>
    </row>
    <row r="22" spans="2:51" ht="20.65" customHeight="1">
      <c r="B22" s="308"/>
      <c r="C22" s="314"/>
      <c r="D22" s="314"/>
      <c r="E22" s="314"/>
      <c r="F22" s="314"/>
      <c r="G22" s="314"/>
      <c r="H22" s="314"/>
      <c r="I22" s="314"/>
      <c r="J22" s="314"/>
      <c r="K22" s="314"/>
      <c r="L22" s="314"/>
      <c r="M22" s="314"/>
      <c r="N22" s="314"/>
      <c r="O22" s="314"/>
      <c r="P22" s="314"/>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9"/>
    </row>
    <row r="23" spans="2:51" ht="20.65" customHeight="1">
      <c r="B23" s="308"/>
      <c r="C23" s="314"/>
      <c r="D23" s="314"/>
      <c r="E23" s="314"/>
      <c r="F23" s="314"/>
      <c r="G23" s="314"/>
      <c r="H23" s="314"/>
      <c r="I23" s="314"/>
      <c r="J23" s="314"/>
      <c r="K23" s="314"/>
      <c r="L23" s="314"/>
      <c r="M23" s="314"/>
      <c r="N23" s="314"/>
      <c r="O23" s="314"/>
      <c r="P23" s="314"/>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9"/>
    </row>
    <row r="24" spans="2:51" ht="20.65" customHeight="1">
      <c r="B24" s="308"/>
      <c r="C24" s="314"/>
      <c r="D24" s="314"/>
      <c r="E24" s="314"/>
      <c r="F24" s="314"/>
      <c r="G24" s="314"/>
      <c r="H24" s="314"/>
      <c r="I24" s="314"/>
      <c r="J24" s="314"/>
      <c r="K24" s="314"/>
      <c r="L24" s="314"/>
      <c r="M24" s="314"/>
      <c r="N24" s="314"/>
      <c r="O24" s="314"/>
      <c r="P24" s="314"/>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9"/>
    </row>
    <row r="25" spans="2:51" ht="20.65" customHeight="1">
      <c r="B25" s="308"/>
      <c r="C25" s="314"/>
      <c r="D25" s="314"/>
      <c r="E25" s="314"/>
      <c r="F25" s="314"/>
      <c r="G25" s="314"/>
      <c r="H25" s="314"/>
      <c r="I25" s="314"/>
      <c r="J25" s="314"/>
      <c r="K25" s="314"/>
      <c r="L25" s="314"/>
      <c r="M25" s="314"/>
      <c r="N25" s="314"/>
      <c r="O25" s="314"/>
      <c r="P25" s="314"/>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9"/>
    </row>
    <row r="26" spans="2:51" ht="20.65" customHeight="1">
      <c r="B26" s="308"/>
      <c r="C26" s="314"/>
      <c r="D26" s="314"/>
      <c r="E26" s="314"/>
      <c r="F26" s="314"/>
      <c r="G26" s="314"/>
      <c r="H26" s="314"/>
      <c r="I26" s="314"/>
      <c r="J26" s="314"/>
      <c r="K26" s="314"/>
      <c r="L26" s="314"/>
      <c r="M26" s="314"/>
      <c r="N26" s="314"/>
      <c r="O26" s="314"/>
      <c r="P26" s="314"/>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9"/>
    </row>
    <row r="27" spans="2:51" ht="20.65" customHeight="1">
      <c r="B27" s="308"/>
      <c r="C27" s="314"/>
      <c r="D27" s="314"/>
      <c r="E27" s="314"/>
      <c r="F27" s="314"/>
      <c r="G27" s="314"/>
      <c r="H27" s="314"/>
      <c r="I27" s="314"/>
      <c r="J27" s="314"/>
      <c r="K27" s="314"/>
      <c r="L27" s="314"/>
      <c r="M27" s="314"/>
      <c r="N27" s="314"/>
      <c r="O27" s="314"/>
      <c r="P27" s="314"/>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9"/>
    </row>
    <row r="28" spans="2:51" ht="20.65" customHeight="1">
      <c r="B28" s="308"/>
      <c r="C28" s="314"/>
      <c r="D28" s="314"/>
      <c r="E28" s="314"/>
      <c r="F28" s="314"/>
      <c r="G28" s="314"/>
      <c r="H28" s="314"/>
      <c r="I28" s="314"/>
      <c r="J28" s="314"/>
      <c r="K28" s="314"/>
      <c r="L28" s="314"/>
      <c r="M28" s="314"/>
      <c r="N28" s="314"/>
      <c r="O28" s="314"/>
      <c r="P28" s="314"/>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9"/>
    </row>
    <row r="29" spans="2:51" ht="20.65" customHeight="1">
      <c r="B29" s="308"/>
      <c r="C29" s="314"/>
      <c r="D29" s="314"/>
      <c r="E29" s="314"/>
      <c r="F29" s="314"/>
      <c r="G29" s="314"/>
      <c r="H29" s="314"/>
      <c r="I29" s="314"/>
      <c r="J29" s="314"/>
      <c r="K29" s="314"/>
      <c r="L29" s="314"/>
      <c r="M29" s="314"/>
      <c r="N29" s="314"/>
      <c r="O29" s="314"/>
      <c r="P29" s="314"/>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319"/>
    </row>
    <row r="30" spans="2:51" ht="20.65" customHeight="1">
      <c r="B30" s="308"/>
      <c r="C30" s="314"/>
      <c r="D30" s="314"/>
      <c r="E30" s="314"/>
      <c r="F30" s="314"/>
      <c r="G30" s="314"/>
      <c r="H30" s="314"/>
      <c r="I30" s="314"/>
      <c r="J30" s="314"/>
      <c r="K30" s="314"/>
      <c r="L30" s="314"/>
      <c r="M30" s="314"/>
      <c r="N30" s="314"/>
      <c r="O30" s="314"/>
      <c r="P30" s="314"/>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9"/>
    </row>
    <row r="31" spans="2:51" ht="20.65" customHeight="1">
      <c r="B31" s="308"/>
      <c r="C31" s="314"/>
      <c r="D31" s="314"/>
      <c r="E31" s="314"/>
      <c r="F31" s="314"/>
      <c r="G31" s="314"/>
      <c r="H31" s="314"/>
      <c r="I31" s="314"/>
      <c r="J31" s="314"/>
      <c r="K31" s="314"/>
      <c r="L31" s="314"/>
      <c r="M31" s="314"/>
      <c r="N31" s="314"/>
      <c r="O31" s="314"/>
      <c r="P31" s="314"/>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9"/>
    </row>
    <row r="32" spans="2:51" ht="20.65" customHeight="1">
      <c r="B32" s="308"/>
      <c r="C32" s="314"/>
      <c r="D32" s="314"/>
      <c r="E32" s="314"/>
      <c r="F32" s="314"/>
      <c r="G32" s="314"/>
      <c r="H32" s="314"/>
      <c r="I32" s="314"/>
      <c r="J32" s="314"/>
      <c r="K32" s="314"/>
      <c r="L32" s="314"/>
      <c r="M32" s="314"/>
      <c r="N32" s="314"/>
      <c r="O32" s="314"/>
      <c r="P32" s="314"/>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9"/>
    </row>
    <row r="33" spans="2:51" ht="20.65" customHeight="1">
      <c r="B33" s="308"/>
      <c r="C33" s="314"/>
      <c r="D33" s="314"/>
      <c r="E33" s="314"/>
      <c r="F33" s="314"/>
      <c r="G33" s="314"/>
      <c r="H33" s="314"/>
      <c r="I33" s="314"/>
      <c r="J33" s="314"/>
      <c r="K33" s="314"/>
      <c r="L33" s="314"/>
      <c r="M33" s="314"/>
      <c r="N33" s="314"/>
      <c r="O33" s="314"/>
      <c r="P33" s="314"/>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9"/>
    </row>
    <row r="34" spans="2:51" ht="20.65" customHeight="1">
      <c r="B34" s="308"/>
      <c r="C34" s="314"/>
      <c r="D34" s="314"/>
      <c r="E34" s="314"/>
      <c r="F34" s="314"/>
      <c r="G34" s="314"/>
      <c r="H34" s="314"/>
      <c r="I34" s="314"/>
      <c r="J34" s="314"/>
      <c r="K34" s="314"/>
      <c r="L34" s="314"/>
      <c r="M34" s="314"/>
      <c r="N34" s="314"/>
      <c r="O34" s="314"/>
      <c r="P34" s="314"/>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9"/>
    </row>
    <row r="35" spans="2:51" ht="20.65" customHeight="1">
      <c r="B35" s="308"/>
      <c r="C35" s="314"/>
      <c r="D35" s="314"/>
      <c r="E35" s="314"/>
      <c r="F35" s="314"/>
      <c r="G35" s="314"/>
      <c r="H35" s="314"/>
      <c r="I35" s="314"/>
      <c r="J35" s="314"/>
      <c r="K35" s="314"/>
      <c r="L35" s="314"/>
      <c r="M35" s="314"/>
      <c r="N35" s="314"/>
      <c r="O35" s="314"/>
      <c r="P35" s="314"/>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9"/>
    </row>
    <row r="36" spans="2:51" ht="20.65" customHeight="1">
      <c r="B36" s="308"/>
      <c r="C36" s="314"/>
      <c r="D36" s="314"/>
      <c r="E36" s="314"/>
      <c r="F36" s="314"/>
      <c r="G36" s="314"/>
      <c r="H36" s="314"/>
      <c r="I36" s="314"/>
      <c r="J36" s="314"/>
      <c r="K36" s="314"/>
      <c r="L36" s="314"/>
      <c r="M36" s="314"/>
      <c r="N36" s="314"/>
      <c r="O36" s="314"/>
      <c r="P36" s="314"/>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9"/>
    </row>
    <row r="37" spans="2:51" ht="11.25" customHeight="1">
      <c r="B37" s="309"/>
      <c r="C37" s="320"/>
      <c r="D37" s="320"/>
      <c r="E37" s="320"/>
      <c r="F37" s="320"/>
      <c r="G37" s="320"/>
      <c r="H37" s="320"/>
      <c r="I37" s="320"/>
      <c r="J37" s="320"/>
      <c r="K37" s="320"/>
      <c r="L37" s="320"/>
      <c r="M37" s="320"/>
      <c r="N37" s="320"/>
      <c r="O37" s="320"/>
      <c r="P37" s="320"/>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2"/>
    </row>
    <row r="38" spans="2:51" ht="12.75" customHeight="1">
      <c r="B38" s="47" t="s">
        <v>483</v>
      </c>
      <c r="C38" s="314"/>
      <c r="D38" s="314"/>
      <c r="E38" s="314"/>
      <c r="F38" s="314"/>
      <c r="G38" s="314"/>
      <c r="H38" s="314"/>
      <c r="I38" s="314"/>
      <c r="J38" s="314"/>
      <c r="K38" s="314"/>
      <c r="L38" s="314"/>
      <c r="M38" s="314"/>
      <c r="N38" s="314"/>
      <c r="O38" s="314"/>
      <c r="P38" s="314"/>
      <c r="Q38" s="323"/>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row>
    <row r="39" spans="2:51" ht="18" customHeight="1">
      <c r="Q39" s="324"/>
    </row>
  </sheetData>
  <mergeCells count="2">
    <mergeCell ref="B6:AW6"/>
    <mergeCell ref="B8:AY9"/>
  </mergeCells>
  <phoneticPr fontId="37"/>
  <pageMargins left="0.98425196850393704" right="0.59055118110236227" top="0.78740157480314965" bottom="0.78740157480314965" header="0.59055118110236227" footer="0.5905511811023622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4C4D-6A56-4584-ACEA-898AE5B10549}">
  <sheetPr>
    <tabColor theme="8" tint="0.59999389629810485"/>
    <pageSetUpPr fitToPage="1"/>
  </sheetPr>
  <dimension ref="B1:CF45"/>
  <sheetViews>
    <sheetView view="pageBreakPreview" zoomScale="70" zoomScaleSheetLayoutView="70" workbookViewId="0">
      <selection activeCell="B8" sqref="B8:AO8"/>
    </sheetView>
  </sheetViews>
  <sheetFormatPr defaultColWidth="2.125" defaultRowHeight="20.100000000000001" customHeight="1"/>
  <cols>
    <col min="1" max="1" width="0.125" style="2" customWidth="1"/>
    <col min="2" max="16384" width="2.125" style="2"/>
  </cols>
  <sheetData>
    <row r="1" spans="2:84" ht="20.100000000000001" customHeight="1">
      <c r="C1" s="19" t="s">
        <v>353</v>
      </c>
    </row>
    <row r="4" spans="2:84" ht="20.100000000000001"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2:84" s="3" customFormat="1" ht="20.100000000000001"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2:84" s="3" customFormat="1" ht="20.100000000000001" customHeight="1">
      <c r="B6" s="566" t="s">
        <v>258</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row>
    <row r="7" spans="2:84" s="3" customFormat="1" ht="20.100000000000001" customHeight="1">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row>
    <row r="8" spans="2:84" s="3" customFormat="1" ht="39.75" customHeight="1">
      <c r="B8" s="566" t="s">
        <v>336</v>
      </c>
      <c r="C8" s="566"/>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566"/>
      <c r="AJ8" s="566"/>
      <c r="AK8" s="566"/>
      <c r="AL8" s="566"/>
      <c r="AM8" s="566"/>
      <c r="AN8" s="566"/>
      <c r="AO8" s="566"/>
      <c r="AS8" s="566"/>
      <c r="AT8" s="566"/>
      <c r="AU8" s="566"/>
      <c r="AV8" s="566"/>
      <c r="AW8" s="566"/>
      <c r="AX8" s="566"/>
      <c r="AY8" s="566"/>
      <c r="AZ8" s="566"/>
      <c r="BA8" s="566"/>
      <c r="BB8" s="566"/>
      <c r="BC8" s="566"/>
      <c r="BD8" s="566"/>
      <c r="BE8" s="566"/>
      <c r="BF8" s="566"/>
      <c r="BG8" s="566"/>
      <c r="BH8" s="566"/>
      <c r="BI8" s="566"/>
      <c r="BJ8" s="566"/>
      <c r="BK8" s="566"/>
      <c r="BL8" s="566"/>
      <c r="BM8" s="566"/>
      <c r="BN8" s="566"/>
      <c r="BO8" s="566"/>
      <c r="BP8" s="566"/>
      <c r="BQ8" s="566"/>
      <c r="BR8" s="566"/>
      <c r="BS8" s="566"/>
      <c r="BT8" s="566"/>
      <c r="BU8" s="566"/>
      <c r="BV8" s="566"/>
      <c r="BW8" s="566"/>
      <c r="BX8" s="566"/>
      <c r="BY8" s="566"/>
      <c r="BZ8" s="566"/>
      <c r="CA8" s="566"/>
      <c r="CB8" s="566"/>
      <c r="CC8" s="566"/>
      <c r="CD8" s="566"/>
      <c r="CE8" s="566"/>
      <c r="CF8" s="566"/>
    </row>
    <row r="9" spans="2:84" s="3" customFormat="1" ht="20.100000000000001" customHeight="1">
      <c r="B9" s="5"/>
      <c r="C9" s="9"/>
      <c r="D9" s="9"/>
      <c r="E9" s="9"/>
      <c r="F9" s="9"/>
      <c r="G9" s="9"/>
      <c r="H9" s="9"/>
      <c r="J9" s="9"/>
      <c r="K9" s="9"/>
      <c r="L9" s="9"/>
      <c r="M9" s="9"/>
      <c r="N9" s="9"/>
      <c r="O9" s="9"/>
      <c r="P9" s="9"/>
      <c r="AS9" s="566"/>
      <c r="AT9" s="566"/>
      <c r="AU9" s="566"/>
      <c r="AV9" s="566"/>
      <c r="AW9" s="566"/>
      <c r="AX9" s="566"/>
      <c r="AY9" s="566"/>
      <c r="AZ9" s="566"/>
      <c r="BA9" s="566"/>
      <c r="BB9" s="566"/>
      <c r="BC9" s="566"/>
      <c r="BD9" s="566"/>
      <c r="BE9" s="566"/>
      <c r="BF9" s="566"/>
      <c r="BG9" s="566"/>
      <c r="BH9" s="566"/>
      <c r="BI9" s="566"/>
      <c r="BJ9" s="566"/>
      <c r="BK9" s="566"/>
      <c r="BL9" s="566"/>
      <c r="BM9" s="566"/>
      <c r="BN9" s="566"/>
      <c r="BO9" s="566"/>
      <c r="BP9" s="566"/>
      <c r="BQ9" s="566"/>
      <c r="BR9" s="566"/>
      <c r="BS9" s="566"/>
      <c r="BT9" s="566"/>
      <c r="BU9" s="566"/>
      <c r="BV9" s="566"/>
      <c r="BW9" s="566"/>
      <c r="BX9" s="566"/>
      <c r="BY9" s="566"/>
      <c r="BZ9" s="566"/>
      <c r="CA9" s="566"/>
      <c r="CB9" s="566"/>
      <c r="CC9" s="566"/>
      <c r="CD9" s="566"/>
      <c r="CE9" s="566"/>
      <c r="CF9" s="566"/>
    </row>
    <row r="10" spans="2:84" s="3" customFormat="1" ht="20.100000000000001" customHeight="1">
      <c r="B10" s="6"/>
      <c r="C10" s="7"/>
      <c r="D10" s="7"/>
      <c r="E10" s="7"/>
      <c r="F10" s="7"/>
      <c r="G10" s="7"/>
      <c r="H10" s="7"/>
      <c r="I10" s="7"/>
      <c r="J10" s="7"/>
      <c r="K10" s="7"/>
      <c r="L10" s="7"/>
      <c r="M10" s="7"/>
      <c r="N10" s="7"/>
      <c r="O10" s="7"/>
      <c r="P10" s="7"/>
      <c r="AS10" s="566"/>
      <c r="AT10" s="566"/>
      <c r="AU10" s="566"/>
      <c r="AV10" s="566"/>
      <c r="AW10" s="566"/>
      <c r="AX10" s="566"/>
      <c r="AY10" s="566"/>
      <c r="AZ10" s="566"/>
      <c r="BA10" s="566"/>
      <c r="BB10" s="566"/>
      <c r="BC10" s="566"/>
      <c r="BD10" s="566"/>
      <c r="BE10" s="566"/>
      <c r="BF10" s="566"/>
      <c r="BG10" s="566"/>
      <c r="BH10" s="566"/>
      <c r="BI10" s="566"/>
      <c r="BJ10" s="566"/>
      <c r="BK10" s="566"/>
      <c r="BL10" s="566"/>
      <c r="BM10" s="566"/>
      <c r="BN10" s="566"/>
      <c r="BO10" s="566"/>
      <c r="BP10" s="566"/>
      <c r="BQ10" s="566"/>
      <c r="BR10" s="566"/>
      <c r="BS10" s="566"/>
      <c r="BT10" s="566"/>
      <c r="BU10" s="566"/>
      <c r="BV10" s="566"/>
      <c r="BW10" s="566"/>
      <c r="BX10" s="566"/>
      <c r="BY10" s="566"/>
      <c r="BZ10" s="566"/>
      <c r="CA10" s="566"/>
      <c r="CB10" s="566"/>
      <c r="CC10" s="566"/>
      <c r="CD10" s="566"/>
      <c r="CE10" s="566"/>
      <c r="CF10" s="566"/>
    </row>
    <row r="11" spans="2:84" s="3" customFormat="1" ht="20.100000000000001" customHeight="1">
      <c r="B11" s="6"/>
      <c r="C11" s="10"/>
      <c r="D11" s="9"/>
      <c r="E11" s="9"/>
      <c r="F11" s="9"/>
      <c r="G11" s="9"/>
      <c r="H11" s="9"/>
      <c r="I11" s="9"/>
      <c r="J11" s="9"/>
      <c r="K11" s="9"/>
      <c r="L11" s="9"/>
      <c r="M11" s="9"/>
      <c r="N11" s="9"/>
      <c r="O11" s="9"/>
      <c r="P11" s="9"/>
      <c r="AS11" s="566"/>
      <c r="AT11" s="566"/>
      <c r="AU11" s="566"/>
      <c r="AV11" s="566"/>
      <c r="AW11" s="566"/>
      <c r="AX11" s="566"/>
      <c r="AY11" s="566"/>
      <c r="AZ11" s="566"/>
      <c r="BA11" s="566"/>
      <c r="BB11" s="566"/>
      <c r="BC11" s="566"/>
      <c r="BD11" s="566"/>
      <c r="BE11" s="566"/>
      <c r="BF11" s="566"/>
      <c r="BG11" s="566"/>
      <c r="BH11" s="566"/>
      <c r="BI11" s="566"/>
      <c r="BJ11" s="566"/>
      <c r="BK11" s="566"/>
      <c r="BL11" s="566"/>
      <c r="BM11" s="566"/>
      <c r="BN11" s="566"/>
      <c r="BO11" s="566"/>
      <c r="BP11" s="566"/>
      <c r="BQ11" s="566"/>
      <c r="BR11" s="566"/>
      <c r="BS11" s="566"/>
      <c r="BT11" s="566"/>
      <c r="BU11" s="566"/>
      <c r="BV11" s="566"/>
      <c r="BW11" s="566"/>
      <c r="BX11" s="566"/>
      <c r="BY11" s="566"/>
      <c r="BZ11" s="566"/>
      <c r="CA11" s="566"/>
      <c r="CB11" s="566"/>
      <c r="CC11" s="566"/>
      <c r="CD11" s="566"/>
      <c r="CE11" s="566"/>
      <c r="CF11" s="566"/>
    </row>
    <row r="12" spans="2:84" s="3" customFormat="1" ht="20.100000000000001" customHeight="1">
      <c r="B12" s="6"/>
      <c r="C12" s="10"/>
      <c r="D12" s="9"/>
      <c r="E12" s="9"/>
      <c r="F12" s="9"/>
      <c r="G12" s="9"/>
      <c r="H12" s="9"/>
      <c r="I12" s="9"/>
      <c r="J12" s="9"/>
      <c r="K12" s="9"/>
      <c r="L12" s="9"/>
      <c r="M12" s="9"/>
      <c r="N12" s="9"/>
      <c r="O12" s="9"/>
      <c r="P12" s="9"/>
      <c r="AS12" s="566"/>
      <c r="AT12" s="566"/>
      <c r="AU12" s="566"/>
      <c r="AV12" s="566"/>
      <c r="AW12" s="566"/>
      <c r="AX12" s="566"/>
      <c r="AY12" s="566"/>
      <c r="AZ12" s="566"/>
      <c r="BA12" s="566"/>
      <c r="BB12" s="566"/>
      <c r="BC12" s="566"/>
      <c r="BD12" s="566"/>
      <c r="BE12" s="566"/>
      <c r="BF12" s="566"/>
      <c r="BG12" s="566"/>
      <c r="BH12" s="566"/>
      <c r="BI12" s="566"/>
      <c r="BJ12" s="566"/>
      <c r="BK12" s="566"/>
      <c r="BL12" s="566"/>
      <c r="BM12" s="566"/>
      <c r="BN12" s="566"/>
      <c r="BO12" s="566"/>
      <c r="BP12" s="566"/>
      <c r="BQ12" s="566"/>
      <c r="BR12" s="566"/>
      <c r="BS12" s="566"/>
      <c r="BT12" s="566"/>
      <c r="BU12" s="566"/>
      <c r="BV12" s="566"/>
      <c r="BW12" s="566"/>
      <c r="BX12" s="566"/>
      <c r="BY12" s="566"/>
      <c r="BZ12" s="566"/>
      <c r="CA12" s="566"/>
      <c r="CB12" s="566"/>
      <c r="CC12" s="566"/>
      <c r="CD12" s="566"/>
      <c r="CE12" s="566"/>
      <c r="CF12" s="566"/>
    </row>
    <row r="13" spans="2:84" s="3" customFormat="1" ht="20.100000000000001" customHeight="1">
      <c r="B13" s="6"/>
      <c r="C13" s="10"/>
      <c r="D13" s="9"/>
      <c r="E13" s="9"/>
      <c r="F13" s="9"/>
      <c r="G13" s="9"/>
      <c r="H13" s="9"/>
      <c r="I13" s="9"/>
      <c r="J13" s="9"/>
      <c r="K13" s="9"/>
      <c r="L13" s="9"/>
      <c r="M13" s="9"/>
      <c r="N13" s="9"/>
      <c r="O13" s="9"/>
      <c r="P13" s="9"/>
      <c r="AS13" s="566"/>
      <c r="AT13" s="566"/>
      <c r="AU13" s="566"/>
      <c r="AV13" s="566"/>
      <c r="AW13" s="566"/>
      <c r="AX13" s="566"/>
      <c r="AY13" s="566"/>
      <c r="AZ13" s="566"/>
      <c r="BA13" s="566"/>
      <c r="BB13" s="566"/>
      <c r="BC13" s="566"/>
      <c r="BD13" s="566"/>
      <c r="BE13" s="566"/>
      <c r="BF13" s="566"/>
      <c r="BG13" s="566"/>
      <c r="BH13" s="566"/>
      <c r="BI13" s="566"/>
      <c r="BJ13" s="566"/>
      <c r="BK13" s="566"/>
      <c r="BL13" s="566"/>
      <c r="BM13" s="566"/>
      <c r="BN13" s="566"/>
      <c r="BO13" s="566"/>
      <c r="BP13" s="566"/>
      <c r="BQ13" s="566"/>
      <c r="BR13" s="566"/>
      <c r="BS13" s="566"/>
      <c r="BT13" s="566"/>
      <c r="BU13" s="566"/>
      <c r="BV13" s="566"/>
      <c r="BW13" s="566"/>
      <c r="BX13" s="566"/>
      <c r="BY13" s="566"/>
      <c r="BZ13" s="566"/>
      <c r="CA13" s="566"/>
      <c r="CB13" s="566"/>
      <c r="CC13" s="566"/>
      <c r="CD13" s="566"/>
      <c r="CE13" s="566"/>
      <c r="CF13" s="566"/>
    </row>
    <row r="14" spans="2:84" s="3" customFormat="1" ht="20.100000000000001" customHeight="1">
      <c r="B14" s="6"/>
      <c r="C14" s="7"/>
      <c r="D14" s="7"/>
      <c r="E14" s="7"/>
      <c r="F14" s="7"/>
      <c r="G14" s="7"/>
      <c r="H14" s="7"/>
      <c r="I14" s="7"/>
      <c r="J14" s="7"/>
      <c r="K14" s="7"/>
      <c r="L14" s="7"/>
      <c r="M14" s="7"/>
      <c r="N14" s="7"/>
      <c r="O14" s="7"/>
      <c r="P14" s="7"/>
      <c r="AS14" s="566"/>
      <c r="AT14" s="566"/>
      <c r="AU14" s="566"/>
      <c r="AV14" s="566"/>
      <c r="AW14" s="566"/>
      <c r="AX14" s="566"/>
      <c r="AY14" s="566"/>
      <c r="AZ14" s="566"/>
      <c r="BA14" s="566"/>
      <c r="BB14" s="566"/>
      <c r="BC14" s="566"/>
      <c r="BD14" s="566"/>
      <c r="BE14" s="566"/>
      <c r="BF14" s="566"/>
      <c r="BG14" s="566"/>
      <c r="BH14" s="566"/>
      <c r="BI14" s="566"/>
      <c r="BJ14" s="566"/>
      <c r="BK14" s="566"/>
      <c r="BL14" s="566"/>
      <c r="BM14" s="566"/>
      <c r="BN14" s="566"/>
      <c r="BO14" s="566"/>
      <c r="BP14" s="566"/>
      <c r="BQ14" s="566"/>
      <c r="BR14" s="566"/>
      <c r="BS14" s="566"/>
      <c r="BT14" s="566"/>
      <c r="BU14" s="566"/>
      <c r="BV14" s="566"/>
      <c r="BW14" s="566"/>
      <c r="BX14" s="566"/>
      <c r="BY14" s="566"/>
      <c r="BZ14" s="566"/>
      <c r="CA14" s="566"/>
      <c r="CB14" s="566"/>
      <c r="CC14" s="566"/>
      <c r="CD14" s="566"/>
      <c r="CE14" s="566"/>
      <c r="CF14" s="566"/>
    </row>
    <row r="15" spans="2:84" s="3" customFormat="1" ht="20.100000000000001" customHeight="1">
      <c r="B15" s="6"/>
      <c r="C15" s="5"/>
      <c r="D15" s="9"/>
      <c r="E15" s="9"/>
      <c r="F15" s="9"/>
      <c r="G15" s="9"/>
      <c r="H15" s="9"/>
      <c r="I15" s="9"/>
      <c r="J15" s="9"/>
      <c r="K15" s="9"/>
      <c r="L15" s="9"/>
      <c r="M15" s="9"/>
      <c r="N15" s="9"/>
      <c r="O15" s="9"/>
      <c r="P15" s="9"/>
      <c r="AS15" s="566"/>
      <c r="AT15" s="566"/>
      <c r="AU15" s="566"/>
      <c r="AV15" s="566"/>
      <c r="AW15" s="566"/>
      <c r="AX15" s="566"/>
      <c r="AY15" s="566"/>
      <c r="AZ15" s="566"/>
      <c r="BA15" s="566"/>
      <c r="BB15" s="566"/>
      <c r="BC15" s="566"/>
      <c r="BD15" s="566"/>
      <c r="BE15" s="566"/>
      <c r="BF15" s="566"/>
      <c r="BG15" s="566"/>
      <c r="BH15" s="566"/>
      <c r="BI15" s="566"/>
      <c r="BJ15" s="566"/>
      <c r="BK15" s="566"/>
      <c r="BL15" s="566"/>
      <c r="BM15" s="566"/>
      <c r="BN15" s="566"/>
      <c r="BO15" s="566"/>
      <c r="BP15" s="566"/>
      <c r="BQ15" s="566"/>
      <c r="BR15" s="566"/>
      <c r="BS15" s="566"/>
      <c r="BT15" s="566"/>
      <c r="BU15" s="566"/>
      <c r="BV15" s="566"/>
      <c r="BW15" s="566"/>
      <c r="BX15" s="566"/>
      <c r="BY15" s="566"/>
      <c r="BZ15" s="566"/>
      <c r="CA15" s="566"/>
      <c r="CB15" s="566"/>
      <c r="CC15" s="566"/>
      <c r="CD15" s="566"/>
      <c r="CE15" s="566"/>
      <c r="CF15" s="566"/>
    </row>
    <row r="16" spans="2:84" s="3" customFormat="1" ht="20.100000000000001" customHeight="1">
      <c r="B16" s="6"/>
      <c r="C16" s="7"/>
      <c r="D16" s="7"/>
      <c r="E16" s="7"/>
      <c r="F16" s="7"/>
      <c r="G16" s="7"/>
      <c r="H16" s="7"/>
      <c r="I16" s="7"/>
      <c r="J16" s="7"/>
      <c r="K16" s="7"/>
      <c r="L16" s="7"/>
      <c r="M16" s="7"/>
      <c r="N16" s="7"/>
      <c r="O16" s="7"/>
      <c r="P16" s="7"/>
    </row>
    <row r="17" spans="2:53" s="3" customFormat="1" ht="20.100000000000001" customHeight="1">
      <c r="B17" s="7"/>
      <c r="C17" s="7"/>
      <c r="D17" s="7"/>
      <c r="E17" s="7"/>
      <c r="F17" s="7"/>
      <c r="G17" s="7"/>
      <c r="H17" s="7"/>
      <c r="I17" s="7"/>
      <c r="J17" s="7"/>
      <c r="K17" s="7"/>
      <c r="L17" s="7"/>
      <c r="M17" s="7"/>
      <c r="N17" s="7"/>
      <c r="O17" s="7"/>
      <c r="P17" s="7"/>
    </row>
    <row r="18" spans="2:53" s="3" customFormat="1" ht="20.100000000000001" customHeight="1">
      <c r="B18" s="6"/>
      <c r="C18" s="7"/>
      <c r="D18" s="7"/>
      <c r="E18" s="7"/>
      <c r="F18" s="7"/>
      <c r="G18" s="7"/>
      <c r="H18" s="7"/>
      <c r="I18" s="7"/>
      <c r="J18" s="7"/>
      <c r="K18" s="7"/>
      <c r="L18" s="7"/>
      <c r="M18" s="7"/>
      <c r="N18" s="7"/>
      <c r="O18" s="7"/>
      <c r="P18" s="7"/>
      <c r="AM18" s="14"/>
      <c r="AO18" s="6"/>
      <c r="AX18" s="6"/>
      <c r="AY18" s="6"/>
      <c r="AZ18" s="6"/>
      <c r="BA18" s="6"/>
    </row>
    <row r="19" spans="2:53" s="3" customFormat="1" ht="20.100000000000001" customHeight="1">
      <c r="B19" s="5"/>
      <c r="C19" s="9"/>
      <c r="D19" s="9"/>
      <c r="E19" s="9"/>
      <c r="F19" s="9"/>
      <c r="G19" s="9"/>
      <c r="H19" s="9"/>
      <c r="I19" s="9"/>
      <c r="J19" s="9"/>
      <c r="K19" s="9"/>
      <c r="L19" s="9"/>
      <c r="M19" s="9"/>
      <c r="N19" s="9"/>
      <c r="O19" s="9"/>
      <c r="P19" s="9"/>
    </row>
    <row r="20" spans="2:53" s="3" customFormat="1" ht="20.100000000000001" customHeight="1">
      <c r="B20" s="6"/>
      <c r="C20" s="7"/>
      <c r="D20" s="7"/>
      <c r="E20" s="7"/>
      <c r="F20" s="7"/>
      <c r="G20" s="7"/>
      <c r="H20" s="7"/>
      <c r="I20" s="7"/>
      <c r="J20" s="7"/>
      <c r="K20" s="7"/>
      <c r="L20" s="7"/>
      <c r="M20" s="7"/>
      <c r="N20" s="7"/>
      <c r="O20" s="7"/>
      <c r="P20" s="7"/>
    </row>
    <row r="21" spans="2:53" s="3" customFormat="1" ht="20.100000000000001" customHeight="1">
      <c r="B21" s="6"/>
      <c r="C21" s="7"/>
      <c r="D21" s="7"/>
      <c r="E21" s="7"/>
      <c r="F21" s="7"/>
      <c r="G21" s="7"/>
      <c r="H21" s="7"/>
      <c r="I21" s="7"/>
      <c r="J21" s="7"/>
      <c r="K21" s="7"/>
      <c r="L21" s="7"/>
      <c r="M21" s="7"/>
      <c r="N21" s="7"/>
      <c r="O21" s="7"/>
      <c r="P21" s="7"/>
    </row>
    <row r="22" spans="2:53" s="3" customFormat="1" ht="20.100000000000001" customHeight="1">
      <c r="B22" s="5"/>
      <c r="C22" s="9"/>
      <c r="D22" s="9"/>
      <c r="E22" s="9"/>
      <c r="F22" s="9"/>
      <c r="G22" s="9"/>
      <c r="H22" s="9"/>
      <c r="I22" s="9"/>
      <c r="J22" s="9"/>
      <c r="K22" s="9"/>
      <c r="L22" s="9"/>
      <c r="M22" s="9"/>
      <c r="N22" s="9"/>
      <c r="O22" s="9"/>
      <c r="P22" s="9"/>
    </row>
    <row r="23" spans="2:53" s="3" customFormat="1" ht="20.100000000000001" customHeight="1">
      <c r="B23" s="6"/>
      <c r="C23" s="5"/>
      <c r="D23" s="6"/>
      <c r="E23" s="9"/>
      <c r="F23" s="6"/>
      <c r="G23" s="6"/>
      <c r="H23" s="9"/>
      <c r="I23" s="9"/>
      <c r="J23" s="9"/>
      <c r="K23" s="9"/>
      <c r="L23" s="9"/>
      <c r="M23" s="9"/>
      <c r="N23" s="9"/>
      <c r="O23" s="9"/>
      <c r="P23" s="9"/>
    </row>
    <row r="24" spans="2:53" s="3" customFormat="1" ht="20.100000000000001" customHeight="1">
      <c r="B24" s="6"/>
      <c r="C24" s="5"/>
      <c r="D24" s="6"/>
      <c r="E24" s="9"/>
      <c r="F24" s="6"/>
      <c r="G24" s="6"/>
      <c r="H24" s="9"/>
      <c r="I24" s="9"/>
      <c r="J24" s="9"/>
      <c r="K24" s="9"/>
      <c r="L24" s="9"/>
      <c r="M24" s="9"/>
      <c r="N24" s="9"/>
      <c r="O24" s="9"/>
      <c r="P24" s="9"/>
    </row>
    <row r="25" spans="2:53" s="3" customFormat="1" ht="20.100000000000001" customHeight="1">
      <c r="B25" s="7"/>
      <c r="C25" s="6"/>
      <c r="D25" s="6"/>
      <c r="E25" s="7"/>
      <c r="F25" s="6"/>
      <c r="G25" s="6"/>
      <c r="H25" s="7"/>
      <c r="I25" s="7"/>
      <c r="J25" s="7"/>
      <c r="K25" s="7"/>
      <c r="L25" s="7"/>
      <c r="M25" s="7"/>
      <c r="N25" s="7"/>
      <c r="O25" s="7"/>
      <c r="P25" s="7"/>
    </row>
    <row r="26" spans="2:53" s="3" customFormat="1" ht="20.100000000000001" customHeight="1">
      <c r="B26" s="7"/>
      <c r="C26" s="6"/>
      <c r="D26" s="6"/>
      <c r="E26" s="7"/>
      <c r="F26" s="6"/>
      <c r="G26" s="6"/>
      <c r="H26" s="7"/>
      <c r="I26" s="7"/>
      <c r="J26" s="7"/>
      <c r="K26" s="7"/>
      <c r="L26" s="7"/>
      <c r="M26" s="7"/>
      <c r="N26" s="7"/>
      <c r="O26" s="7"/>
      <c r="P26" s="7"/>
    </row>
    <row r="27" spans="2:53" s="3" customFormat="1" ht="20.100000000000001" customHeight="1">
      <c r="B27" s="5"/>
      <c r="C27" s="6"/>
      <c r="D27" s="6"/>
      <c r="E27" s="9"/>
      <c r="F27" s="6"/>
      <c r="G27" s="6"/>
      <c r="H27" s="9"/>
      <c r="I27" s="9"/>
      <c r="J27" s="9"/>
      <c r="K27" s="9"/>
      <c r="L27" s="9"/>
      <c r="M27" s="9"/>
      <c r="N27" s="9"/>
      <c r="O27" s="9"/>
      <c r="P27" s="9"/>
    </row>
    <row r="28" spans="2:53" s="3" customFormat="1" ht="20.100000000000001" customHeight="1">
      <c r="B28" s="5"/>
      <c r="C28" s="6"/>
      <c r="D28" s="6"/>
      <c r="E28" s="9"/>
      <c r="F28" s="6"/>
      <c r="G28" s="6"/>
      <c r="H28" s="9"/>
      <c r="I28" s="9"/>
      <c r="J28" s="9"/>
      <c r="K28" s="9"/>
      <c r="L28" s="9"/>
      <c r="M28" s="9"/>
      <c r="N28" s="9"/>
      <c r="O28" s="9"/>
      <c r="P28" s="9"/>
    </row>
    <row r="29" spans="2:53" s="3" customFormat="1" ht="20.100000000000001" customHeight="1">
      <c r="B29" s="7"/>
      <c r="C29" s="6"/>
      <c r="D29" s="6"/>
      <c r="E29" s="7"/>
      <c r="F29" s="6"/>
      <c r="G29" s="6"/>
      <c r="H29" s="7"/>
      <c r="I29" s="7"/>
      <c r="J29" s="7"/>
      <c r="K29" s="7"/>
      <c r="L29" s="7"/>
      <c r="M29" s="7"/>
      <c r="N29" s="7"/>
      <c r="O29" s="7"/>
      <c r="P29" s="7"/>
    </row>
    <row r="30" spans="2:53" s="3" customFormat="1" ht="20.100000000000001" customHeight="1">
      <c r="B30" s="7"/>
      <c r="C30" s="6"/>
      <c r="D30" s="6"/>
      <c r="E30" s="7"/>
      <c r="F30" s="6"/>
      <c r="G30" s="6"/>
      <c r="H30" s="7"/>
      <c r="I30" s="7"/>
      <c r="J30" s="7"/>
      <c r="K30" s="7"/>
      <c r="L30" s="7"/>
      <c r="M30" s="7"/>
      <c r="N30" s="7"/>
      <c r="O30" s="7"/>
      <c r="P30" s="7"/>
    </row>
    <row r="31" spans="2:53" s="3" customFormat="1" ht="20.100000000000001" customHeight="1">
      <c r="B31" s="5"/>
      <c r="C31" s="9"/>
      <c r="D31" s="9"/>
      <c r="E31" s="9"/>
      <c r="F31" s="9"/>
      <c r="G31" s="9"/>
      <c r="H31" s="9"/>
      <c r="I31" s="9"/>
      <c r="J31" s="9"/>
      <c r="K31" s="9"/>
      <c r="L31" s="9"/>
      <c r="M31" s="9"/>
      <c r="N31" s="9"/>
      <c r="O31" s="9"/>
      <c r="P31" s="9"/>
    </row>
    <row r="32" spans="2:53" s="3" customFormat="1" ht="20.100000000000001" customHeight="1">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2:36" s="3" customFormat="1" ht="20.100000000000001" customHeight="1">
      <c r="B33" s="6"/>
      <c r="C33" s="9"/>
      <c r="D33" s="9"/>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spans="2:36" s="3" customFormat="1" ht="20.100000000000001" customHeight="1">
      <c r="B34" s="6"/>
      <c r="C34" s="9"/>
      <c r="D34" s="9"/>
      <c r="E34" s="13"/>
      <c r="F34" s="13"/>
      <c r="G34" s="13"/>
      <c r="H34" s="13"/>
      <c r="I34" s="13"/>
      <c r="J34" s="13"/>
      <c r="K34" s="13"/>
      <c r="L34" s="13"/>
      <c r="M34" s="13"/>
      <c r="N34" s="13"/>
      <c r="O34" s="13"/>
      <c r="S34" s="6"/>
    </row>
    <row r="35" spans="2:36" s="3" customFormat="1" ht="20.100000000000001" customHeight="1">
      <c r="B35" s="6"/>
      <c r="C35" s="9"/>
      <c r="D35" s="9"/>
      <c r="E35" s="13"/>
      <c r="F35" s="13"/>
      <c r="G35" s="13"/>
      <c r="H35" s="13"/>
      <c r="I35" s="13"/>
      <c r="J35" s="13"/>
      <c r="K35" s="13"/>
      <c r="L35" s="13"/>
      <c r="M35" s="13"/>
      <c r="N35" s="13"/>
      <c r="O35" s="13"/>
      <c r="S35" s="6"/>
    </row>
    <row r="36" spans="2:36" s="3" customFormat="1" ht="20.100000000000001" customHeight="1">
      <c r="B36" s="6"/>
      <c r="C36" s="9"/>
      <c r="D36" s="9"/>
      <c r="E36" s="13"/>
      <c r="F36" s="13"/>
      <c r="G36" s="13"/>
      <c r="H36" s="13"/>
      <c r="I36" s="13"/>
      <c r="J36" s="13"/>
      <c r="K36" s="13"/>
      <c r="L36" s="13"/>
      <c r="M36" s="13"/>
      <c r="N36" s="13"/>
      <c r="O36" s="13"/>
      <c r="S36" s="6"/>
    </row>
    <row r="37" spans="2:36" s="3" customFormat="1" ht="20.100000000000001" customHeight="1">
      <c r="B37" s="6"/>
      <c r="C37" s="9"/>
      <c r="D37" s="9"/>
      <c r="E37" s="13"/>
      <c r="F37" s="13"/>
      <c r="G37" s="13"/>
      <c r="H37" s="13"/>
      <c r="I37" s="13"/>
      <c r="J37" s="13"/>
      <c r="K37" s="13"/>
      <c r="L37" s="13"/>
      <c r="M37" s="13"/>
      <c r="N37" s="13"/>
      <c r="O37" s="13"/>
      <c r="S37" s="6"/>
    </row>
    <row r="38" spans="2:36" s="3" customFormat="1" ht="20.100000000000001" customHeight="1">
      <c r="B38" s="6"/>
      <c r="C38" s="9"/>
      <c r="D38" s="9"/>
      <c r="E38" s="13"/>
      <c r="F38" s="13"/>
      <c r="G38" s="13"/>
      <c r="H38" s="13"/>
      <c r="I38" s="13"/>
      <c r="J38" s="13"/>
      <c r="K38" s="13"/>
      <c r="L38" s="13"/>
      <c r="M38" s="13"/>
      <c r="N38" s="13"/>
      <c r="O38" s="13"/>
      <c r="S38" s="6"/>
    </row>
    <row r="39" spans="2:36" s="3" customFormat="1" ht="20.100000000000001" customHeight="1">
      <c r="B39" s="6"/>
      <c r="C39" s="9"/>
      <c r="D39" s="9"/>
      <c r="E39" s="13"/>
      <c r="F39" s="13"/>
      <c r="G39" s="13"/>
      <c r="H39" s="13"/>
      <c r="I39" s="13"/>
      <c r="J39" s="13"/>
      <c r="K39" s="13"/>
      <c r="L39" s="13"/>
      <c r="M39" s="13"/>
      <c r="N39" s="13"/>
      <c r="O39" s="13"/>
      <c r="S39" s="6"/>
    </row>
    <row r="40" spans="2:36" s="3" customFormat="1" ht="20.100000000000001" customHeight="1">
      <c r="B40" s="6"/>
      <c r="C40" s="9"/>
      <c r="D40" s="9"/>
      <c r="E40" s="13"/>
      <c r="F40" s="13"/>
      <c r="G40" s="13"/>
      <c r="H40" s="13"/>
      <c r="I40" s="13"/>
      <c r="J40" s="13"/>
      <c r="K40" s="13"/>
      <c r="L40" s="13"/>
      <c r="M40" s="13"/>
      <c r="N40" s="13"/>
      <c r="O40" s="13"/>
      <c r="S40" s="6"/>
    </row>
    <row r="41" spans="2:36" s="3" customFormat="1" ht="20.100000000000001" customHeight="1">
      <c r="B41" s="8"/>
      <c r="C41" s="6"/>
      <c r="D41" s="9"/>
      <c r="E41" s="9"/>
      <c r="F41" s="9"/>
      <c r="G41" s="9"/>
      <c r="H41" s="9"/>
      <c r="I41" s="9"/>
      <c r="J41" s="9"/>
      <c r="K41" s="9"/>
      <c r="L41" s="9"/>
      <c r="M41" s="9"/>
      <c r="N41" s="9"/>
      <c r="O41" s="9"/>
      <c r="P41" s="9"/>
    </row>
    <row r="42" spans="2:36" s="3" customFormat="1" ht="20.100000000000001" customHeight="1">
      <c r="B42" s="6"/>
      <c r="C42" s="6"/>
      <c r="D42" s="8"/>
      <c r="E42" s="9"/>
      <c r="F42" s="9"/>
      <c r="G42" s="9"/>
      <c r="H42" s="9"/>
      <c r="I42" s="9"/>
      <c r="J42" s="9"/>
      <c r="K42" s="9"/>
      <c r="L42" s="9"/>
      <c r="M42" s="9"/>
      <c r="N42" s="9"/>
      <c r="O42" s="9"/>
      <c r="P42" s="9"/>
    </row>
    <row r="43" spans="2:36" s="3" customFormat="1" ht="20.100000000000001" customHeight="1">
      <c r="B43" s="6"/>
      <c r="C43" s="6"/>
      <c r="D43" s="11"/>
      <c r="E43" s="12"/>
      <c r="F43" s="12"/>
      <c r="G43" s="12"/>
      <c r="H43" s="12"/>
      <c r="I43" s="12"/>
      <c r="J43" s="12"/>
      <c r="K43" s="12"/>
      <c r="L43" s="12"/>
      <c r="M43" s="12"/>
      <c r="N43" s="12"/>
      <c r="O43" s="12"/>
      <c r="P43" s="12"/>
    </row>
    <row r="44" spans="2:36" s="3" customFormat="1" ht="20.100000000000001" customHeight="1">
      <c r="B44" s="6"/>
      <c r="C44" s="6"/>
      <c r="D44" s="12"/>
      <c r="E44" s="12"/>
      <c r="F44" s="12"/>
      <c r="G44" s="12"/>
      <c r="H44" s="12"/>
      <c r="I44" s="12"/>
      <c r="J44" s="12"/>
      <c r="K44" s="12"/>
      <c r="L44" s="12"/>
      <c r="M44" s="12"/>
      <c r="N44" s="12"/>
      <c r="O44" s="12"/>
      <c r="P44" s="12"/>
    </row>
    <row r="45" spans="2:36" ht="20.100000000000001" customHeight="1">
      <c r="D45" s="12"/>
    </row>
  </sheetData>
  <mergeCells count="10">
    <mergeCell ref="AS12:CF12"/>
    <mergeCell ref="AS13:CF13"/>
    <mergeCell ref="AS14:CF14"/>
    <mergeCell ref="AS15:CF15"/>
    <mergeCell ref="B6:AO6"/>
    <mergeCell ref="B8:AO8"/>
    <mergeCell ref="AS8:CF8"/>
    <mergeCell ref="AS9:CF9"/>
    <mergeCell ref="AS10:CF10"/>
    <mergeCell ref="AS11:CF11"/>
  </mergeCells>
  <phoneticPr fontId="57"/>
  <pageMargins left="0.98425196850393704" right="0.59055118110236227" top="0.78740157480314965" bottom="0.78740157480314965" header="0.59055118110236227" footer="0.5905511811023622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2D58-7FEA-4D5B-A7C7-070112D4CDF8}">
  <sheetPr>
    <tabColor theme="7"/>
    <pageSetUpPr fitToPage="1"/>
  </sheetPr>
  <dimension ref="A1:BB39"/>
  <sheetViews>
    <sheetView tabSelected="1" view="pageBreakPreview" zoomScale="70" zoomScaleSheetLayoutView="70" workbookViewId="0">
      <selection activeCell="C6" sqref="C6:AX6"/>
    </sheetView>
  </sheetViews>
  <sheetFormatPr defaultColWidth="1.625" defaultRowHeight="18" customHeight="1"/>
  <cols>
    <col min="1" max="53" width="1.625" style="44"/>
    <col min="54" max="16384" width="1.625" style="16"/>
  </cols>
  <sheetData>
    <row r="1" spans="1:54" ht="14.45" customHeight="1">
      <c r="B1" s="44" t="s">
        <v>354</v>
      </c>
    </row>
    <row r="2" spans="1:54" ht="14.1" customHeight="1"/>
    <row r="3" spans="1:54" ht="14.25" customHeight="1"/>
    <row r="4" spans="1:54" ht="14.25" customHeight="1"/>
    <row r="5" spans="1:54" ht="14.25" customHeight="1"/>
    <row r="6" spans="1:54" ht="17.25" customHeight="1">
      <c r="A6" s="46"/>
      <c r="B6" s="46"/>
      <c r="C6" s="371" t="s">
        <v>337</v>
      </c>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46"/>
      <c r="AZ6" s="46"/>
      <c r="BA6" s="46"/>
      <c r="BB6" s="46"/>
    </row>
    <row r="7" spans="1:54" ht="14.25" customHeight="1">
      <c r="C7" s="46"/>
      <c r="D7" s="46"/>
      <c r="E7" s="46"/>
      <c r="F7" s="46"/>
      <c r="G7" s="46"/>
      <c r="H7" s="46"/>
      <c r="I7" s="46"/>
      <c r="J7" s="46"/>
      <c r="K7" s="46"/>
      <c r="L7" s="46"/>
      <c r="M7" s="46"/>
      <c r="N7" s="46"/>
      <c r="O7" s="46"/>
      <c r="P7" s="46"/>
      <c r="Q7" s="46"/>
    </row>
    <row r="8" spans="1:54" ht="14.25" customHeight="1">
      <c r="C8" s="511" t="s">
        <v>496</v>
      </c>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c r="AZ8" s="511"/>
    </row>
    <row r="9" spans="1:54" s="44" customFormat="1" ht="14.25" customHeight="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row>
    <row r="10" spans="1:54" s="44" customFormat="1" ht="14.25" customHeight="1" thickBot="1">
      <c r="C10" s="47"/>
      <c r="E10" s="46"/>
      <c r="F10" s="46"/>
      <c r="G10" s="46"/>
      <c r="H10" s="46"/>
      <c r="I10" s="46"/>
      <c r="J10" s="46"/>
      <c r="K10" s="46"/>
      <c r="L10" s="46"/>
      <c r="M10" s="46"/>
      <c r="N10" s="46"/>
      <c r="O10" s="46"/>
      <c r="P10" s="46"/>
      <c r="Q10" s="46"/>
    </row>
    <row r="11" spans="1:54" ht="20.65" customHeight="1">
      <c r="C11" s="330" t="s">
        <v>497</v>
      </c>
      <c r="D11" s="310"/>
      <c r="E11" s="310"/>
      <c r="F11" s="310"/>
      <c r="G11" s="310"/>
      <c r="H11" s="310"/>
      <c r="I11" s="310"/>
      <c r="J11" s="310"/>
      <c r="K11" s="310"/>
      <c r="L11" s="310"/>
      <c r="M11" s="310"/>
      <c r="N11" s="310"/>
      <c r="O11" s="310"/>
      <c r="P11" s="310"/>
      <c r="Q11" s="310"/>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2"/>
    </row>
    <row r="12" spans="1:54" ht="20.65" customHeight="1">
      <c r="C12" s="313"/>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4"/>
      <c r="AZ12" s="315"/>
    </row>
    <row r="13" spans="1:54" ht="20.65" customHeight="1">
      <c r="C13" s="316"/>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4"/>
      <c r="AZ13" s="315"/>
    </row>
    <row r="14" spans="1:54" ht="20.65" customHeight="1">
      <c r="C14" s="316"/>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5"/>
      <c r="BA14" s="317"/>
    </row>
    <row r="15" spans="1:54" ht="20.65" customHeight="1">
      <c r="C15" s="308"/>
      <c r="D15" s="314"/>
      <c r="E15" s="314"/>
      <c r="F15" s="314"/>
      <c r="G15" s="314"/>
      <c r="H15" s="314"/>
      <c r="I15" s="314"/>
      <c r="J15" s="314"/>
      <c r="K15" s="314"/>
      <c r="L15" s="314"/>
      <c r="M15" s="314"/>
      <c r="N15" s="314"/>
      <c r="O15" s="314"/>
      <c r="P15" s="314"/>
      <c r="Q15" s="314"/>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9"/>
    </row>
    <row r="16" spans="1:54" ht="20.65" customHeight="1">
      <c r="C16" s="308"/>
      <c r="D16" s="314"/>
      <c r="E16" s="314"/>
      <c r="F16" s="314"/>
      <c r="G16" s="314"/>
      <c r="H16" s="314"/>
      <c r="I16" s="314"/>
      <c r="J16" s="314"/>
      <c r="K16" s="314"/>
      <c r="L16" s="314"/>
      <c r="M16" s="314"/>
      <c r="N16" s="314"/>
      <c r="O16" s="314"/>
      <c r="P16" s="314"/>
      <c r="Q16" s="314"/>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9"/>
    </row>
    <row r="17" spans="3:54" ht="20.65" customHeight="1">
      <c r="C17" s="308"/>
      <c r="D17" s="314"/>
      <c r="E17" s="314"/>
      <c r="F17" s="314"/>
      <c r="G17" s="314"/>
      <c r="H17" s="314"/>
      <c r="I17" s="314"/>
      <c r="J17" s="314"/>
      <c r="K17" s="314"/>
      <c r="L17" s="314"/>
      <c r="M17" s="314"/>
      <c r="N17" s="314"/>
      <c r="O17" s="314"/>
      <c r="P17" s="314"/>
      <c r="Q17" s="314"/>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9"/>
    </row>
    <row r="18" spans="3:54" ht="20.65" customHeight="1">
      <c r="C18" s="308"/>
      <c r="D18" s="314"/>
      <c r="E18" s="314"/>
      <c r="F18" s="314"/>
      <c r="G18" s="314"/>
      <c r="H18" s="314"/>
      <c r="I18" s="314"/>
      <c r="J18" s="314"/>
      <c r="K18" s="314"/>
      <c r="L18" s="314"/>
      <c r="M18" s="314"/>
      <c r="N18" s="314"/>
      <c r="O18" s="314"/>
      <c r="P18" s="314"/>
      <c r="Q18" s="314"/>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9"/>
    </row>
    <row r="19" spans="3:54" ht="20.65" customHeight="1">
      <c r="C19" s="308"/>
      <c r="D19" s="314"/>
      <c r="E19" s="314"/>
      <c r="F19" s="314"/>
      <c r="G19" s="314"/>
      <c r="H19" s="314"/>
      <c r="I19" s="314"/>
      <c r="J19" s="314"/>
      <c r="K19" s="314"/>
      <c r="L19" s="314"/>
      <c r="M19" s="314"/>
      <c r="N19" s="314"/>
      <c r="O19" s="314"/>
      <c r="P19" s="314"/>
      <c r="Q19" s="314"/>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9"/>
    </row>
    <row r="20" spans="3:54" ht="20.65" customHeight="1">
      <c r="C20" s="308"/>
      <c r="D20" s="314"/>
      <c r="E20" s="314"/>
      <c r="F20" s="314"/>
      <c r="G20" s="314"/>
      <c r="H20" s="314"/>
      <c r="I20" s="314"/>
      <c r="J20" s="314"/>
      <c r="K20" s="314"/>
      <c r="L20" s="314"/>
      <c r="M20" s="314"/>
      <c r="N20" s="314"/>
      <c r="O20" s="314"/>
      <c r="P20" s="314"/>
      <c r="Q20" s="314"/>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9"/>
    </row>
    <row r="21" spans="3:54" ht="20.65" customHeight="1">
      <c r="C21" s="308"/>
      <c r="D21" s="314"/>
      <c r="E21" s="314"/>
      <c r="F21" s="314"/>
      <c r="G21" s="314"/>
      <c r="H21" s="314"/>
      <c r="I21" s="314"/>
      <c r="J21" s="314"/>
      <c r="K21" s="314"/>
      <c r="L21" s="314"/>
      <c r="M21" s="314"/>
      <c r="N21" s="314"/>
      <c r="O21" s="314"/>
      <c r="P21" s="314"/>
      <c r="Q21" s="314"/>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9"/>
    </row>
    <row r="22" spans="3:54" ht="20.65" customHeight="1">
      <c r="C22" s="308"/>
      <c r="D22" s="314"/>
      <c r="E22" s="314"/>
      <c r="F22" s="314"/>
      <c r="G22" s="314"/>
      <c r="H22" s="314"/>
      <c r="I22" s="314"/>
      <c r="J22" s="314"/>
      <c r="K22" s="314"/>
      <c r="L22" s="314"/>
      <c r="M22" s="314"/>
      <c r="N22" s="314"/>
      <c r="O22" s="314"/>
      <c r="P22" s="314"/>
      <c r="Q22" s="314"/>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9"/>
    </row>
    <row r="23" spans="3:54" ht="20.65" customHeight="1">
      <c r="C23" s="308"/>
      <c r="D23" s="314"/>
      <c r="E23" s="314"/>
      <c r="F23" s="314"/>
      <c r="G23" s="314"/>
      <c r="H23" s="314"/>
      <c r="I23" s="314"/>
      <c r="J23" s="314"/>
      <c r="K23" s="314"/>
      <c r="L23" s="314"/>
      <c r="M23" s="314"/>
      <c r="N23" s="314"/>
      <c r="O23" s="314"/>
      <c r="P23" s="314"/>
      <c r="Q23" s="314"/>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9"/>
    </row>
    <row r="24" spans="3:54" ht="20.65" customHeight="1">
      <c r="C24" s="308"/>
      <c r="D24" s="314"/>
      <c r="E24" s="314"/>
      <c r="F24" s="314"/>
      <c r="G24" s="314"/>
      <c r="H24" s="314"/>
      <c r="I24" s="314"/>
      <c r="J24" s="314"/>
      <c r="K24" s="314"/>
      <c r="L24" s="314"/>
      <c r="M24" s="314"/>
      <c r="N24" s="314"/>
      <c r="O24" s="314"/>
      <c r="P24" s="314"/>
      <c r="Q24" s="314"/>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9"/>
    </row>
    <row r="25" spans="3:54" ht="20.65" customHeight="1">
      <c r="C25" s="308"/>
      <c r="D25" s="314"/>
      <c r="E25" s="314"/>
      <c r="F25" s="314"/>
      <c r="G25" s="314"/>
      <c r="H25" s="314"/>
      <c r="I25" s="314"/>
      <c r="J25" s="314"/>
      <c r="K25" s="314"/>
      <c r="L25" s="314"/>
      <c r="M25" s="314"/>
      <c r="N25" s="314"/>
      <c r="O25" s="314"/>
      <c r="P25" s="314"/>
      <c r="Q25" s="314"/>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9"/>
    </row>
    <row r="26" spans="3:54" ht="20.65" customHeight="1">
      <c r="C26" s="308"/>
      <c r="D26" s="314"/>
      <c r="E26" s="314"/>
      <c r="F26" s="314"/>
      <c r="G26" s="314"/>
      <c r="H26" s="314"/>
      <c r="I26" s="314"/>
      <c r="J26" s="314"/>
      <c r="K26" s="314"/>
      <c r="L26" s="314"/>
      <c r="M26" s="314"/>
      <c r="N26" s="314"/>
      <c r="O26" s="314"/>
      <c r="P26" s="314"/>
      <c r="Q26" s="314"/>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9"/>
    </row>
    <row r="27" spans="3:54" ht="20.65" customHeight="1">
      <c r="C27" s="308"/>
      <c r="D27" s="314"/>
      <c r="E27" s="314"/>
      <c r="F27" s="314"/>
      <c r="G27" s="314"/>
      <c r="H27" s="314"/>
      <c r="I27" s="314"/>
      <c r="J27" s="314"/>
      <c r="K27" s="314"/>
      <c r="L27" s="314"/>
      <c r="M27" s="314"/>
      <c r="N27" s="314"/>
      <c r="O27" s="314"/>
      <c r="P27" s="314"/>
      <c r="Q27" s="314"/>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9"/>
    </row>
    <row r="28" spans="3:54" s="44" customFormat="1" ht="20.65" customHeight="1">
      <c r="C28" s="308"/>
      <c r="D28" s="314"/>
      <c r="E28" s="314"/>
      <c r="F28" s="314"/>
      <c r="G28" s="314"/>
      <c r="H28" s="314"/>
      <c r="I28" s="314"/>
      <c r="J28" s="314"/>
      <c r="K28" s="314"/>
      <c r="L28" s="314"/>
      <c r="M28" s="314"/>
      <c r="N28" s="314"/>
      <c r="O28" s="314"/>
      <c r="P28" s="314"/>
      <c r="Q28" s="314"/>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9"/>
      <c r="BB28" s="16"/>
    </row>
    <row r="29" spans="3:54" s="44" customFormat="1" ht="20.65" customHeight="1">
      <c r="C29" s="308"/>
      <c r="D29" s="314"/>
      <c r="E29" s="314"/>
      <c r="F29" s="314"/>
      <c r="G29" s="314"/>
      <c r="H29" s="314"/>
      <c r="I29" s="314"/>
      <c r="J29" s="314"/>
      <c r="K29" s="314"/>
      <c r="L29" s="314"/>
      <c r="M29" s="314"/>
      <c r="N29" s="314"/>
      <c r="O29" s="314"/>
      <c r="P29" s="314"/>
      <c r="Q29" s="314"/>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318"/>
      <c r="AZ29" s="319"/>
      <c r="BB29" s="16"/>
    </row>
    <row r="30" spans="3:54" s="44" customFormat="1" ht="20.65" customHeight="1">
      <c r="C30" s="308"/>
      <c r="D30" s="314"/>
      <c r="E30" s="314"/>
      <c r="F30" s="314"/>
      <c r="G30" s="314"/>
      <c r="H30" s="314"/>
      <c r="I30" s="314"/>
      <c r="J30" s="314"/>
      <c r="K30" s="314"/>
      <c r="L30" s="314"/>
      <c r="M30" s="314"/>
      <c r="N30" s="314"/>
      <c r="O30" s="314"/>
      <c r="P30" s="314"/>
      <c r="Q30" s="314"/>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9"/>
      <c r="BB30" s="16"/>
    </row>
    <row r="31" spans="3:54" s="44" customFormat="1" ht="20.65" customHeight="1">
      <c r="C31" s="308"/>
      <c r="D31" s="314"/>
      <c r="E31" s="314"/>
      <c r="F31" s="314"/>
      <c r="G31" s="314"/>
      <c r="H31" s="314"/>
      <c r="I31" s="314"/>
      <c r="J31" s="314"/>
      <c r="K31" s="314"/>
      <c r="L31" s="314"/>
      <c r="M31" s="314"/>
      <c r="N31" s="314"/>
      <c r="O31" s="314"/>
      <c r="P31" s="314"/>
      <c r="Q31" s="314"/>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9"/>
      <c r="BB31" s="16"/>
    </row>
    <row r="32" spans="3:54" s="44" customFormat="1" ht="20.65" customHeight="1">
      <c r="C32" s="308"/>
      <c r="D32" s="314"/>
      <c r="E32" s="314"/>
      <c r="F32" s="314"/>
      <c r="G32" s="314"/>
      <c r="H32" s="314"/>
      <c r="I32" s="314"/>
      <c r="J32" s="314"/>
      <c r="K32" s="314"/>
      <c r="L32" s="314"/>
      <c r="M32" s="314"/>
      <c r="N32" s="314"/>
      <c r="O32" s="314"/>
      <c r="P32" s="314"/>
      <c r="Q32" s="314"/>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9"/>
      <c r="BB32" s="16"/>
    </row>
    <row r="33" spans="3:54" s="44" customFormat="1" ht="20.65" customHeight="1">
      <c r="C33" s="308"/>
      <c r="D33" s="314"/>
      <c r="E33" s="314"/>
      <c r="F33" s="314"/>
      <c r="G33" s="314"/>
      <c r="H33" s="314"/>
      <c r="I33" s="314"/>
      <c r="J33" s="314"/>
      <c r="K33" s="314"/>
      <c r="L33" s="314"/>
      <c r="M33" s="314"/>
      <c r="N33" s="314"/>
      <c r="O33" s="314"/>
      <c r="P33" s="314"/>
      <c r="Q33" s="314"/>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9"/>
      <c r="BB33" s="16"/>
    </row>
    <row r="34" spans="3:54" s="44" customFormat="1" ht="20.65" customHeight="1">
      <c r="C34" s="308"/>
      <c r="D34" s="314"/>
      <c r="E34" s="314"/>
      <c r="F34" s="314"/>
      <c r="G34" s="314"/>
      <c r="H34" s="314"/>
      <c r="I34" s="314"/>
      <c r="J34" s="314"/>
      <c r="K34" s="314"/>
      <c r="L34" s="314"/>
      <c r="M34" s="314"/>
      <c r="N34" s="314"/>
      <c r="O34" s="314"/>
      <c r="P34" s="314"/>
      <c r="Q34" s="314"/>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9"/>
      <c r="BB34" s="16"/>
    </row>
    <row r="35" spans="3:54" s="44" customFormat="1" ht="20.65" customHeight="1">
      <c r="C35" s="308"/>
      <c r="D35" s="314"/>
      <c r="E35" s="314"/>
      <c r="F35" s="314"/>
      <c r="G35" s="314"/>
      <c r="H35" s="314"/>
      <c r="I35" s="314"/>
      <c r="J35" s="314"/>
      <c r="K35" s="314"/>
      <c r="L35" s="314"/>
      <c r="M35" s="314"/>
      <c r="N35" s="314"/>
      <c r="O35" s="314"/>
      <c r="P35" s="314"/>
      <c r="Q35" s="314"/>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9"/>
      <c r="BB35" s="16"/>
    </row>
    <row r="36" spans="3:54" s="44" customFormat="1" ht="20.65" customHeight="1">
      <c r="C36" s="308"/>
      <c r="D36" s="314"/>
      <c r="E36" s="314"/>
      <c r="F36" s="314"/>
      <c r="G36" s="314"/>
      <c r="H36" s="314"/>
      <c r="I36" s="314"/>
      <c r="J36" s="314"/>
      <c r="K36" s="314"/>
      <c r="L36" s="314"/>
      <c r="M36" s="314"/>
      <c r="N36" s="314"/>
      <c r="O36" s="314"/>
      <c r="P36" s="314"/>
      <c r="Q36" s="314"/>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9"/>
      <c r="BB36" s="16"/>
    </row>
    <row r="37" spans="3:54" s="44" customFormat="1" ht="11.25" customHeight="1" thickBot="1">
      <c r="C37" s="309"/>
      <c r="D37" s="320"/>
      <c r="E37" s="320"/>
      <c r="F37" s="320"/>
      <c r="G37" s="320"/>
      <c r="H37" s="320"/>
      <c r="I37" s="320"/>
      <c r="J37" s="320"/>
      <c r="K37" s="320"/>
      <c r="L37" s="320"/>
      <c r="M37" s="320"/>
      <c r="N37" s="320"/>
      <c r="O37" s="320"/>
      <c r="P37" s="320"/>
      <c r="Q37" s="320"/>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2"/>
      <c r="BB37" s="16"/>
    </row>
    <row r="38" spans="3:54" s="44" customFormat="1" ht="12.75" customHeight="1">
      <c r="C38" s="331" t="s">
        <v>488</v>
      </c>
      <c r="D38" s="314"/>
      <c r="E38" s="314"/>
      <c r="F38" s="314"/>
      <c r="G38" s="314"/>
      <c r="H38" s="314"/>
      <c r="I38" s="314"/>
      <c r="J38" s="314"/>
      <c r="K38" s="314"/>
      <c r="L38" s="314"/>
      <c r="M38" s="314"/>
      <c r="N38" s="314"/>
      <c r="O38" s="314"/>
      <c r="P38" s="314"/>
      <c r="Q38" s="314"/>
      <c r="R38" s="323"/>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BB38" s="16"/>
    </row>
    <row r="39" spans="3:54" s="44" customFormat="1" ht="18" customHeight="1">
      <c r="R39" s="324"/>
      <c r="BB39" s="16"/>
    </row>
  </sheetData>
  <mergeCells count="2">
    <mergeCell ref="C6:AX6"/>
    <mergeCell ref="C8:AZ9"/>
  </mergeCells>
  <phoneticPr fontId="57"/>
  <pageMargins left="0.98425196850393704" right="0.59055118110236227" top="0.78740157480314965" bottom="0.78740157480314965" header="0.59055118110236227" footer="0.5905511811023622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B1:BA42"/>
  <sheetViews>
    <sheetView view="pageBreakPreview" zoomScale="70" zoomScaleSheetLayoutView="70" workbookViewId="0">
      <selection activeCell="C41" sqref="C41"/>
    </sheetView>
  </sheetViews>
  <sheetFormatPr defaultColWidth="2.125" defaultRowHeight="15.95" customHeight="1"/>
  <cols>
    <col min="1" max="1" width="0.125" style="17" customWidth="1"/>
    <col min="2" max="16384" width="2.125" style="17"/>
  </cols>
  <sheetData>
    <row r="1" spans="2:53" ht="15.95" customHeight="1">
      <c r="C1" s="16" t="s">
        <v>133</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5" spans="2:53" ht="17.100000000000001" customHeight="1">
      <c r="B5" s="19"/>
      <c r="C5" s="19"/>
      <c r="D5" s="19"/>
      <c r="E5" s="19"/>
      <c r="F5" s="19"/>
      <c r="G5" s="19"/>
      <c r="H5" s="19"/>
      <c r="I5" s="19"/>
      <c r="J5" s="19"/>
      <c r="K5" s="19"/>
      <c r="L5" s="19"/>
      <c r="M5" s="19"/>
      <c r="N5" s="19"/>
      <c r="O5" s="19"/>
      <c r="P5" s="19"/>
      <c r="AM5" s="22"/>
    </row>
    <row r="6" spans="2:53" ht="14.1" customHeight="1">
      <c r="B6" s="371" t="s">
        <v>170</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C8" s="19"/>
      <c r="D8" s="19"/>
      <c r="E8" s="19"/>
      <c r="F8" s="19"/>
      <c r="G8" s="19"/>
      <c r="H8" s="19"/>
      <c r="I8" s="19"/>
      <c r="J8" s="19"/>
      <c r="K8" s="19"/>
      <c r="L8" s="19"/>
      <c r="M8" s="19"/>
      <c r="N8" s="19"/>
      <c r="O8" s="19"/>
      <c r="P8" s="19"/>
    </row>
    <row r="9" spans="2:53" ht="17.100000000000001" customHeight="1">
      <c r="C9" s="19" t="s">
        <v>159</v>
      </c>
      <c r="D9" s="19"/>
      <c r="E9" s="19"/>
      <c r="F9" s="19"/>
      <c r="G9" s="19"/>
      <c r="H9" s="19"/>
      <c r="I9" s="19"/>
      <c r="J9" s="19"/>
      <c r="K9" s="19"/>
      <c r="L9" s="19"/>
      <c r="M9" s="19"/>
      <c r="N9" s="19"/>
      <c r="O9" s="19"/>
      <c r="P9" s="19"/>
    </row>
    <row r="10" spans="2:53" ht="17.100000000000001" customHeight="1">
      <c r="B10" s="23"/>
      <c r="C10" s="17" t="s">
        <v>160</v>
      </c>
    </row>
    <row r="11" spans="2:53" ht="17.100000000000001" customHeight="1">
      <c r="B11" s="20"/>
      <c r="C11" s="20"/>
      <c r="D11" s="20"/>
      <c r="E11" s="20"/>
      <c r="F11" s="20"/>
      <c r="G11" s="20"/>
      <c r="H11" s="20"/>
      <c r="I11" s="20"/>
      <c r="J11" s="20"/>
      <c r="K11" s="20"/>
      <c r="L11" s="20"/>
      <c r="M11" s="20"/>
      <c r="N11" s="19"/>
      <c r="O11" s="19"/>
      <c r="P11" s="19"/>
    </row>
    <row r="12" spans="2:53" ht="17.100000000000001" customHeight="1">
      <c r="B12" s="20"/>
      <c r="C12" s="20"/>
      <c r="D12" s="20"/>
      <c r="E12" s="20"/>
      <c r="F12" s="20"/>
      <c r="G12" s="20"/>
      <c r="H12" s="20"/>
      <c r="I12" s="20"/>
      <c r="J12" s="20"/>
      <c r="K12" s="20"/>
      <c r="L12" s="20"/>
      <c r="M12" s="20"/>
      <c r="N12" s="20"/>
      <c r="O12" s="20"/>
      <c r="P12" s="20"/>
    </row>
    <row r="13" spans="2:53" ht="18.95" customHeight="1">
      <c r="C13" s="17" t="s">
        <v>163</v>
      </c>
      <c r="AC13" s="377"/>
      <c r="AD13" s="377"/>
      <c r="AE13" s="377"/>
      <c r="AF13" s="377"/>
      <c r="AG13" s="377"/>
      <c r="AH13" s="377"/>
      <c r="AI13" s="377"/>
      <c r="AJ13" s="377"/>
      <c r="AK13" s="377"/>
    </row>
    <row r="14" spans="2:53" ht="17.100000000000001" customHeight="1"/>
    <row r="15" spans="2:53" ht="17.100000000000001" customHeight="1">
      <c r="D15" s="20"/>
      <c r="E15" s="20"/>
      <c r="F15" s="20" t="s">
        <v>48</v>
      </c>
      <c r="G15" s="20" t="s">
        <v>20</v>
      </c>
      <c r="H15" s="20"/>
      <c r="I15" s="20"/>
      <c r="J15" s="20"/>
      <c r="K15" s="20"/>
      <c r="L15" s="20"/>
      <c r="M15" s="20"/>
      <c r="N15" s="20"/>
      <c r="O15" s="20"/>
      <c r="P15" s="20"/>
    </row>
    <row r="16" spans="2:53" ht="17.100000000000001" customHeight="1">
      <c r="B16" s="21"/>
      <c r="D16" s="20"/>
      <c r="E16" s="20"/>
      <c r="F16" s="20"/>
      <c r="G16" s="20" t="s">
        <v>49</v>
      </c>
      <c r="H16" s="20"/>
      <c r="I16" s="20"/>
      <c r="J16" s="20"/>
      <c r="K16" s="20"/>
      <c r="L16" s="20"/>
      <c r="M16" s="20"/>
      <c r="N16" s="20"/>
      <c r="O16" s="20"/>
      <c r="P16" s="20"/>
    </row>
    <row r="17" spans="2:46" ht="17.100000000000001" customHeight="1">
      <c r="B17" s="20"/>
      <c r="D17" s="19"/>
      <c r="E17" s="19"/>
      <c r="F17" s="19"/>
      <c r="G17" s="19" t="s">
        <v>47</v>
      </c>
      <c r="H17" s="19"/>
      <c r="I17" s="19"/>
      <c r="J17" s="19"/>
      <c r="K17" s="19"/>
      <c r="L17" s="19"/>
      <c r="M17" s="19"/>
      <c r="N17" s="19"/>
      <c r="O17" s="19"/>
      <c r="P17" s="19"/>
      <c r="AI17" s="17" t="s">
        <v>45</v>
      </c>
    </row>
    <row r="18" spans="2:46" ht="17.100000000000001" customHeight="1">
      <c r="B18" s="20"/>
      <c r="D18" s="19"/>
      <c r="E18" s="19"/>
      <c r="F18" s="19"/>
      <c r="G18" s="19" t="s">
        <v>50</v>
      </c>
      <c r="H18" s="19"/>
      <c r="I18" s="19"/>
      <c r="J18" s="19"/>
      <c r="K18" s="19"/>
      <c r="L18" s="19"/>
      <c r="M18" s="19"/>
      <c r="N18" s="19"/>
      <c r="O18" s="19"/>
      <c r="P18" s="19"/>
    </row>
    <row r="19" spans="2:46" ht="17.100000000000001" customHeight="1">
      <c r="B19" s="20"/>
      <c r="E19" s="20"/>
      <c r="G19" s="17" t="s">
        <v>162</v>
      </c>
      <c r="H19" s="20"/>
      <c r="I19" s="20"/>
      <c r="J19" s="20"/>
      <c r="K19" s="20"/>
      <c r="L19" s="20"/>
      <c r="M19" s="20"/>
      <c r="N19" s="20"/>
      <c r="O19" s="20"/>
      <c r="P19" s="20"/>
      <c r="Q19" s="378"/>
      <c r="R19" s="378"/>
      <c r="S19" s="378"/>
      <c r="T19" s="378"/>
      <c r="U19" s="23"/>
      <c r="V19" s="378"/>
      <c r="W19" s="378"/>
      <c r="X19" s="378"/>
      <c r="Y19" s="378"/>
      <c r="Z19" s="23"/>
      <c r="AA19" s="378"/>
      <c r="AB19" s="378"/>
      <c r="AC19" s="378"/>
      <c r="AD19" s="378"/>
      <c r="AE19" s="23"/>
      <c r="AF19" s="378"/>
      <c r="AG19" s="378"/>
      <c r="AH19" s="378"/>
      <c r="AI19" s="378"/>
      <c r="AJ19" s="378"/>
      <c r="AK19" s="378"/>
      <c r="AL19" s="378"/>
    </row>
    <row r="20" spans="2:46" ht="17.100000000000001" customHeight="1">
      <c r="B20" s="20"/>
      <c r="E20" s="20"/>
      <c r="H20" s="20"/>
      <c r="I20" s="20"/>
      <c r="J20" s="20"/>
      <c r="K20" s="20"/>
      <c r="L20" s="20"/>
      <c r="M20" s="20"/>
      <c r="N20" s="20"/>
      <c r="O20" s="20"/>
      <c r="P20" s="20"/>
      <c r="Q20" s="90"/>
      <c r="R20" s="90"/>
      <c r="S20" s="90"/>
      <c r="T20" s="90"/>
      <c r="U20" s="23"/>
      <c r="V20" s="90"/>
      <c r="W20" s="90"/>
      <c r="X20" s="90"/>
      <c r="Y20" s="90"/>
      <c r="Z20" s="23"/>
      <c r="AA20" s="90"/>
      <c r="AB20" s="90"/>
      <c r="AC20" s="90"/>
      <c r="AD20" s="90"/>
      <c r="AE20" s="23"/>
      <c r="AF20" s="90"/>
      <c r="AG20" s="90"/>
      <c r="AH20" s="90"/>
      <c r="AI20" s="90"/>
      <c r="AJ20" s="90"/>
      <c r="AK20" s="90"/>
      <c r="AL20" s="90"/>
    </row>
    <row r="21" spans="2:46" ht="17.100000000000001" customHeight="1">
      <c r="B21" s="20"/>
      <c r="E21" s="20"/>
      <c r="H21" s="20"/>
      <c r="I21" s="20"/>
      <c r="J21" s="20"/>
      <c r="K21" s="20"/>
      <c r="L21" s="20"/>
      <c r="M21" s="20"/>
      <c r="N21" s="20"/>
      <c r="O21" s="20"/>
      <c r="P21" s="20"/>
    </row>
    <row r="22" spans="2:46" ht="17.100000000000001" customHeight="1">
      <c r="C22" s="17" t="s">
        <v>164</v>
      </c>
      <c r="E22" s="20"/>
      <c r="H22" s="20"/>
      <c r="I22" s="20"/>
      <c r="J22" s="20"/>
      <c r="K22" s="20"/>
      <c r="L22" s="20"/>
      <c r="M22" s="20"/>
      <c r="N22" s="20"/>
      <c r="O22" s="20"/>
      <c r="P22" s="20"/>
    </row>
    <row r="23" spans="2:46" ht="18.95" customHeight="1">
      <c r="C23" s="21"/>
      <c r="E23" s="19"/>
      <c r="G23" s="20" t="s">
        <v>20</v>
      </c>
      <c r="H23" s="20"/>
      <c r="I23" s="20"/>
      <c r="J23" s="20"/>
      <c r="K23" s="20"/>
      <c r="L23" s="20"/>
      <c r="M23" s="20"/>
      <c r="N23" s="20"/>
      <c r="O23" s="20"/>
      <c r="P23" s="20"/>
    </row>
    <row r="24" spans="2:46" ht="18.95" customHeight="1">
      <c r="B24" s="20"/>
      <c r="C24" s="21"/>
      <c r="E24" s="19"/>
      <c r="G24" s="20" t="s">
        <v>49</v>
      </c>
      <c r="H24" s="20"/>
      <c r="I24" s="20"/>
      <c r="J24" s="20"/>
      <c r="K24" s="20"/>
      <c r="L24" s="20"/>
      <c r="M24" s="20"/>
      <c r="N24" s="20"/>
      <c r="O24" s="20"/>
      <c r="P24" s="20"/>
      <c r="AC24" s="377"/>
      <c r="AD24" s="377"/>
      <c r="AE24" s="377"/>
      <c r="AF24" s="377"/>
      <c r="AG24" s="377"/>
      <c r="AH24" s="377"/>
      <c r="AI24" s="377"/>
      <c r="AJ24" s="377"/>
      <c r="AK24" s="377"/>
    </row>
    <row r="25" spans="2:46" ht="17.100000000000001" customHeight="1">
      <c r="B25" s="20"/>
      <c r="E25" s="20"/>
      <c r="G25" s="19" t="s">
        <v>47</v>
      </c>
      <c r="H25" s="19"/>
      <c r="I25" s="19"/>
      <c r="J25" s="19"/>
      <c r="K25" s="19"/>
      <c r="L25" s="19"/>
      <c r="M25" s="19"/>
      <c r="N25" s="19"/>
      <c r="O25" s="19"/>
      <c r="P25" s="19"/>
      <c r="AI25" s="17" t="s">
        <v>45</v>
      </c>
    </row>
    <row r="26" spans="2:46" ht="17.100000000000001" customHeight="1">
      <c r="B26" s="20"/>
      <c r="E26" s="19"/>
      <c r="G26" s="19" t="s">
        <v>50</v>
      </c>
      <c r="H26" s="20"/>
      <c r="I26" s="20"/>
      <c r="J26" s="20"/>
      <c r="K26" s="20"/>
      <c r="L26" s="20"/>
      <c r="M26" s="20"/>
      <c r="N26" s="20"/>
      <c r="O26" s="20"/>
      <c r="P26" s="20"/>
      <c r="Q26" s="378"/>
      <c r="R26" s="378"/>
      <c r="S26" s="378"/>
      <c r="T26" s="378"/>
      <c r="U26" s="23"/>
      <c r="V26" s="378"/>
      <c r="W26" s="378"/>
      <c r="X26" s="378"/>
      <c r="Y26" s="378"/>
      <c r="Z26" s="23"/>
      <c r="AA26" s="378"/>
      <c r="AB26" s="378"/>
      <c r="AC26" s="378"/>
      <c r="AD26" s="378"/>
      <c r="AE26" s="23"/>
      <c r="AF26" s="378"/>
      <c r="AG26" s="378"/>
      <c r="AH26" s="378"/>
      <c r="AI26" s="378"/>
      <c r="AJ26" s="378"/>
      <c r="AK26" s="378"/>
      <c r="AL26" s="378"/>
      <c r="AO26" s="20"/>
      <c r="AP26" s="20"/>
      <c r="AQ26" s="20"/>
      <c r="AR26" s="20"/>
      <c r="AS26" s="20"/>
      <c r="AT26" s="20"/>
    </row>
    <row r="27" spans="2:46" ht="17.100000000000001" customHeight="1">
      <c r="B27" s="20"/>
      <c r="E27" s="19"/>
      <c r="G27" s="17" t="s">
        <v>162</v>
      </c>
      <c r="H27" s="20"/>
      <c r="I27" s="20"/>
      <c r="J27" s="20"/>
      <c r="K27" s="20"/>
      <c r="L27" s="20"/>
      <c r="M27" s="20"/>
      <c r="N27" s="20"/>
      <c r="O27" s="20"/>
      <c r="P27" s="20"/>
      <c r="Q27" s="90"/>
      <c r="R27" s="90"/>
      <c r="S27" s="90"/>
      <c r="T27" s="90"/>
      <c r="U27" s="23"/>
      <c r="V27" s="90"/>
      <c r="W27" s="90"/>
      <c r="X27" s="90"/>
      <c r="Y27" s="90"/>
      <c r="Z27" s="23"/>
      <c r="AA27" s="90"/>
      <c r="AB27" s="90"/>
      <c r="AC27" s="90"/>
      <c r="AD27" s="90"/>
      <c r="AE27" s="23"/>
      <c r="AF27" s="90"/>
      <c r="AG27" s="90"/>
      <c r="AH27" s="90"/>
      <c r="AI27" s="90"/>
      <c r="AJ27" s="90"/>
      <c r="AK27" s="90"/>
      <c r="AL27" s="90"/>
      <c r="AO27" s="20"/>
      <c r="AP27" s="20"/>
      <c r="AQ27" s="20"/>
      <c r="AR27" s="20"/>
      <c r="AS27" s="20"/>
      <c r="AT27" s="20"/>
    </row>
    <row r="28" spans="2:46" ht="17.100000000000001" customHeight="1">
      <c r="B28" s="20"/>
      <c r="E28" s="20"/>
      <c r="H28" s="20"/>
      <c r="I28" s="20"/>
      <c r="J28" s="20"/>
      <c r="K28" s="20"/>
      <c r="L28" s="20"/>
      <c r="M28" s="20"/>
      <c r="N28" s="20"/>
      <c r="O28" s="20"/>
      <c r="P28" s="20"/>
    </row>
    <row r="29" spans="2:46" ht="17.100000000000001" customHeight="1">
      <c r="B29" s="20"/>
      <c r="E29" s="20"/>
      <c r="G29" s="20" t="s">
        <v>20</v>
      </c>
      <c r="H29" s="20"/>
      <c r="I29" s="20"/>
      <c r="J29" s="20"/>
      <c r="K29" s="20"/>
      <c r="L29" s="20"/>
      <c r="M29" s="20"/>
      <c r="N29" s="20"/>
      <c r="O29" s="20"/>
      <c r="P29" s="20"/>
    </row>
    <row r="30" spans="2:46" ht="17.100000000000001" customHeight="1">
      <c r="B30" s="20"/>
      <c r="C30" s="19"/>
      <c r="D30" s="19"/>
      <c r="E30" s="19"/>
      <c r="F30" s="19"/>
      <c r="G30" s="20" t="s">
        <v>49</v>
      </c>
      <c r="H30" s="20"/>
      <c r="I30" s="20"/>
      <c r="J30" s="20"/>
      <c r="K30" s="20"/>
      <c r="L30" s="20"/>
      <c r="M30" s="20"/>
      <c r="N30" s="20"/>
      <c r="O30" s="20"/>
      <c r="P30" s="20"/>
      <c r="AC30" s="378"/>
      <c r="AD30" s="378"/>
      <c r="AE30" s="378"/>
      <c r="AF30" s="378"/>
      <c r="AG30" s="378"/>
      <c r="AH30" s="378"/>
      <c r="AI30" s="378"/>
      <c r="AJ30" s="378"/>
      <c r="AK30" s="378"/>
    </row>
    <row r="31" spans="2:46" ht="17.100000000000001" customHeight="1">
      <c r="B31" s="20"/>
      <c r="C31" s="20"/>
      <c r="D31" s="20"/>
      <c r="E31" s="20"/>
      <c r="F31" s="20"/>
      <c r="G31" s="19" t="s">
        <v>47</v>
      </c>
      <c r="H31" s="19"/>
      <c r="I31" s="19"/>
      <c r="J31" s="19"/>
      <c r="K31" s="19"/>
      <c r="L31" s="19"/>
      <c r="M31" s="19"/>
      <c r="N31" s="19"/>
      <c r="O31" s="19"/>
      <c r="P31" s="19"/>
      <c r="AI31" s="17" t="s">
        <v>45</v>
      </c>
    </row>
    <row r="32" spans="2:46" ht="17.100000000000001" customHeight="1">
      <c r="C32" s="19"/>
      <c r="D32" s="19"/>
      <c r="E32" s="25"/>
      <c r="F32" s="25"/>
      <c r="G32" s="19" t="s">
        <v>50</v>
      </c>
      <c r="H32" s="20"/>
      <c r="I32" s="20"/>
      <c r="J32" s="20"/>
      <c r="K32" s="20"/>
      <c r="L32" s="20"/>
      <c r="M32" s="20"/>
      <c r="N32" s="20"/>
      <c r="O32" s="20"/>
      <c r="P32" s="20"/>
      <c r="Q32" s="378"/>
      <c r="R32" s="378"/>
      <c r="S32" s="378"/>
      <c r="T32" s="378"/>
      <c r="U32" s="23"/>
      <c r="V32" s="378"/>
      <c r="W32" s="378"/>
      <c r="X32" s="378"/>
      <c r="Y32" s="378"/>
      <c r="Z32" s="23"/>
      <c r="AA32" s="378"/>
      <c r="AB32" s="378"/>
      <c r="AC32" s="378"/>
      <c r="AD32" s="378"/>
      <c r="AE32" s="23"/>
      <c r="AF32" s="378"/>
      <c r="AG32" s="378"/>
      <c r="AH32" s="378"/>
      <c r="AI32" s="378"/>
      <c r="AJ32" s="378"/>
      <c r="AK32" s="378"/>
      <c r="AL32" s="378"/>
    </row>
    <row r="33" spans="2:38" ht="17.100000000000001" customHeight="1">
      <c r="C33" s="19"/>
      <c r="D33" s="19"/>
      <c r="E33" s="25"/>
      <c r="F33" s="25"/>
      <c r="G33" s="17" t="s">
        <v>162</v>
      </c>
      <c r="H33" s="20"/>
      <c r="I33" s="20"/>
      <c r="J33" s="20"/>
      <c r="K33" s="20"/>
      <c r="L33" s="20"/>
      <c r="M33" s="20"/>
      <c r="N33" s="20"/>
      <c r="O33" s="20"/>
      <c r="P33" s="20"/>
      <c r="Q33" s="90"/>
      <c r="R33" s="90"/>
      <c r="S33" s="90"/>
      <c r="T33" s="90"/>
      <c r="U33" s="23"/>
      <c r="V33" s="90"/>
      <c r="W33" s="90"/>
      <c r="X33" s="90"/>
      <c r="Y33" s="90"/>
      <c r="Z33" s="23"/>
      <c r="AA33" s="90"/>
      <c r="AB33" s="90"/>
      <c r="AC33" s="90"/>
      <c r="AD33" s="90"/>
      <c r="AE33" s="23"/>
      <c r="AF33" s="90"/>
      <c r="AG33" s="90"/>
      <c r="AH33" s="90"/>
      <c r="AI33" s="90"/>
      <c r="AJ33" s="90"/>
      <c r="AK33" s="90"/>
      <c r="AL33" s="90"/>
    </row>
    <row r="34" spans="2:38" ht="17.100000000000001" customHeight="1">
      <c r="C34" s="19"/>
      <c r="D34" s="19"/>
      <c r="E34" s="25"/>
      <c r="F34" s="25"/>
      <c r="G34" s="25"/>
      <c r="H34" s="25"/>
      <c r="I34" s="25"/>
      <c r="J34" s="25"/>
      <c r="K34" s="25"/>
      <c r="L34" s="25"/>
      <c r="M34" s="25"/>
      <c r="N34" s="25"/>
      <c r="O34" s="25"/>
    </row>
    <row r="35" spans="2:38" ht="17.100000000000001" customHeight="1">
      <c r="B35" s="26"/>
      <c r="D35" s="19"/>
      <c r="E35" s="19"/>
      <c r="F35" s="19"/>
      <c r="G35" s="20" t="s">
        <v>20</v>
      </c>
      <c r="H35" s="20"/>
      <c r="I35" s="20"/>
      <c r="J35" s="20"/>
      <c r="K35" s="20"/>
      <c r="L35" s="20"/>
      <c r="M35" s="20"/>
      <c r="N35" s="20"/>
      <c r="O35" s="20"/>
      <c r="P35" s="20"/>
    </row>
    <row r="36" spans="2:38" ht="17.100000000000001" customHeight="1">
      <c r="D36" s="26"/>
      <c r="E36" s="19"/>
      <c r="F36" s="19"/>
      <c r="G36" s="20" t="s">
        <v>49</v>
      </c>
      <c r="H36" s="20"/>
      <c r="I36" s="20"/>
      <c r="J36" s="20"/>
      <c r="K36" s="20"/>
      <c r="L36" s="20"/>
      <c r="M36" s="20"/>
      <c r="N36" s="20"/>
      <c r="O36" s="20"/>
      <c r="P36" s="20"/>
      <c r="AC36" s="378"/>
      <c r="AD36" s="378"/>
      <c r="AE36" s="378"/>
      <c r="AF36" s="378"/>
      <c r="AG36" s="378"/>
      <c r="AH36" s="378"/>
      <c r="AI36" s="378"/>
      <c r="AJ36" s="378"/>
      <c r="AK36" s="378"/>
    </row>
    <row r="37" spans="2:38" ht="17.100000000000001" customHeight="1">
      <c r="D37" s="27"/>
      <c r="E37" s="28"/>
      <c r="F37" s="28"/>
      <c r="G37" s="19" t="s">
        <v>47</v>
      </c>
      <c r="H37" s="19"/>
      <c r="I37" s="19"/>
      <c r="J37" s="19"/>
      <c r="K37" s="19"/>
      <c r="L37" s="19"/>
      <c r="M37" s="19"/>
      <c r="N37" s="19"/>
      <c r="O37" s="19"/>
      <c r="P37" s="19"/>
      <c r="AI37" s="17" t="s">
        <v>45</v>
      </c>
    </row>
    <row r="38" spans="2:38" ht="15.95" customHeight="1">
      <c r="G38" s="19" t="s">
        <v>50</v>
      </c>
      <c r="H38" s="20"/>
      <c r="I38" s="20"/>
      <c r="J38" s="20"/>
      <c r="K38" s="20"/>
      <c r="L38" s="20"/>
      <c r="M38" s="20"/>
      <c r="N38" s="20"/>
      <c r="O38" s="20"/>
      <c r="P38" s="20"/>
      <c r="Q38" s="378"/>
      <c r="R38" s="378"/>
      <c r="S38" s="378"/>
      <c r="T38" s="378"/>
      <c r="U38" s="23"/>
      <c r="V38" s="378"/>
      <c r="W38" s="378"/>
      <c r="X38" s="378"/>
      <c r="Y38" s="378"/>
      <c r="Z38" s="23"/>
      <c r="AA38" s="378"/>
      <c r="AB38" s="378"/>
      <c r="AC38" s="378"/>
      <c r="AD38" s="378"/>
      <c r="AE38" s="23"/>
      <c r="AF38" s="378"/>
      <c r="AG38" s="378"/>
      <c r="AH38" s="378"/>
      <c r="AI38" s="378"/>
      <c r="AJ38" s="378"/>
      <c r="AK38" s="378"/>
      <c r="AL38" s="378"/>
    </row>
    <row r="39" spans="2:38" ht="15.95" customHeight="1">
      <c r="G39" s="17" t="s">
        <v>162</v>
      </c>
    </row>
    <row r="41" spans="2:38" ht="15.95" customHeight="1">
      <c r="C41" s="16" t="s">
        <v>165</v>
      </c>
    </row>
    <row r="42" spans="2:38" ht="15.95" customHeight="1">
      <c r="C42" s="16" t="s">
        <v>166</v>
      </c>
    </row>
  </sheetData>
  <mergeCells count="21">
    <mergeCell ref="B6:AO7"/>
    <mergeCell ref="AC36:AK36"/>
    <mergeCell ref="Q38:T38"/>
    <mergeCell ref="V38:Y38"/>
    <mergeCell ref="AA38:AD38"/>
    <mergeCell ref="AF38:AL38"/>
    <mergeCell ref="AC30:AK30"/>
    <mergeCell ref="Q32:T32"/>
    <mergeCell ref="V32:Y32"/>
    <mergeCell ref="AA32:AD32"/>
    <mergeCell ref="AF32:AL32"/>
    <mergeCell ref="AC24:AK24"/>
    <mergeCell ref="Q26:T26"/>
    <mergeCell ref="V26:Y26"/>
    <mergeCell ref="AA26:AD26"/>
    <mergeCell ref="AF26:AL26"/>
    <mergeCell ref="AC13:AK13"/>
    <mergeCell ref="Q19:T19"/>
    <mergeCell ref="V19:Y19"/>
    <mergeCell ref="AA19:AD19"/>
    <mergeCell ref="AF19:AL19"/>
  </mergeCells>
  <phoneticPr fontId="37"/>
  <pageMargins left="0.98425196850393704" right="0.59055118110236227" top="0.78740157480314965" bottom="0.78740157480314965" header="0.59055118110236227" footer="0.59055118110236227"/>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B1:BA42"/>
  <sheetViews>
    <sheetView view="pageBreakPreview" zoomScale="70" zoomScaleSheetLayoutView="70" workbookViewId="0">
      <selection activeCell="B15" sqref="B15"/>
    </sheetView>
  </sheetViews>
  <sheetFormatPr defaultColWidth="2.125" defaultRowHeight="15.95" customHeight="1"/>
  <cols>
    <col min="1" max="1" width="0.125" style="17" customWidth="1"/>
    <col min="2" max="16384" width="2.125" style="17"/>
  </cols>
  <sheetData>
    <row r="1" spans="2:53" ht="15.95" customHeight="1">
      <c r="C1" s="16" t="s">
        <v>171</v>
      </c>
    </row>
    <row r="2" spans="2:53" ht="17.100000000000001" customHeight="1">
      <c r="B2" s="21"/>
      <c r="C2" s="19"/>
      <c r="D2" s="19"/>
      <c r="E2" s="19"/>
      <c r="F2" s="19"/>
      <c r="G2" s="19"/>
      <c r="H2" s="19"/>
      <c r="I2" s="19"/>
      <c r="J2" s="19"/>
      <c r="K2" s="19"/>
      <c r="L2" s="19"/>
      <c r="M2" s="19"/>
      <c r="N2" s="19"/>
      <c r="O2" s="19"/>
      <c r="P2" s="19"/>
      <c r="AR2" s="22" t="s">
        <v>15</v>
      </c>
    </row>
    <row r="3" spans="2:53" ht="17.100000000000001" customHeight="1">
      <c r="B3" s="88"/>
      <c r="C3" s="19"/>
      <c r="D3" s="19"/>
      <c r="E3" s="19"/>
      <c r="F3" s="19"/>
      <c r="G3" s="19"/>
      <c r="H3" s="19"/>
      <c r="I3" s="19"/>
      <c r="J3" s="19"/>
      <c r="K3" s="19"/>
      <c r="L3" s="19"/>
      <c r="M3" s="19"/>
      <c r="N3" s="19"/>
      <c r="O3" s="19"/>
      <c r="P3" s="19"/>
    </row>
    <row r="4" spans="2:53" ht="17.100000000000001" customHeight="1">
      <c r="B4" s="20"/>
      <c r="C4" s="20" t="s">
        <v>121</v>
      </c>
      <c r="D4" s="20"/>
      <c r="E4" s="20"/>
      <c r="F4" s="20"/>
      <c r="G4" s="20"/>
      <c r="H4" s="20"/>
      <c r="I4" s="20"/>
      <c r="J4" s="20"/>
      <c r="K4" s="20"/>
      <c r="L4" s="20"/>
      <c r="M4" s="20"/>
      <c r="N4" s="20"/>
      <c r="O4" s="20"/>
      <c r="P4" s="20"/>
    </row>
    <row r="5" spans="2:53" ht="17.100000000000001" customHeight="1">
      <c r="B5" s="23"/>
      <c r="C5" s="19"/>
      <c r="D5" s="19"/>
      <c r="E5" s="19"/>
      <c r="F5" s="19"/>
      <c r="G5" s="19"/>
      <c r="H5" s="19"/>
      <c r="I5" s="19"/>
      <c r="J5" s="19"/>
      <c r="K5" s="19"/>
      <c r="L5" s="19"/>
      <c r="M5" s="19"/>
      <c r="N5" s="19"/>
      <c r="O5" s="19"/>
      <c r="P5" s="19"/>
    </row>
    <row r="6" spans="2:53" ht="14.1" customHeight="1">
      <c r="B6" s="371" t="s">
        <v>53</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ht="17.100000000000001" customHeight="1">
      <c r="B8" s="20"/>
      <c r="C8" s="20"/>
      <c r="D8" s="20"/>
      <c r="E8" s="20"/>
      <c r="F8" s="20"/>
      <c r="G8" s="20"/>
      <c r="H8" s="20"/>
      <c r="I8" s="20"/>
      <c r="J8" s="20"/>
      <c r="K8" s="20"/>
      <c r="L8" s="20"/>
      <c r="M8" s="20"/>
      <c r="N8" s="20"/>
      <c r="O8" s="20"/>
      <c r="P8" s="20"/>
    </row>
    <row r="9" spans="2:53" ht="17.100000000000001" customHeight="1">
      <c r="B9" s="20" t="s">
        <v>172</v>
      </c>
      <c r="D9" s="20"/>
      <c r="E9" s="20"/>
      <c r="F9" s="20"/>
      <c r="G9" s="20"/>
      <c r="H9" s="20"/>
      <c r="I9" s="20"/>
      <c r="J9" s="20"/>
      <c r="K9" s="20"/>
      <c r="L9" s="20"/>
      <c r="M9" s="20"/>
      <c r="N9" s="19"/>
      <c r="O9" s="19"/>
      <c r="P9" s="19"/>
    </row>
    <row r="10" spans="2:53" ht="17.100000000000001" customHeight="1">
      <c r="B10" s="20" t="s">
        <v>173</v>
      </c>
      <c r="C10" s="20"/>
      <c r="D10" s="20"/>
      <c r="E10" s="20"/>
      <c r="F10" s="20"/>
      <c r="G10" s="20"/>
      <c r="H10" s="20"/>
      <c r="I10" s="20"/>
      <c r="J10" s="20"/>
      <c r="K10" s="20"/>
      <c r="L10" s="20"/>
      <c r="M10" s="20"/>
      <c r="N10" s="20"/>
      <c r="O10" s="20"/>
      <c r="P10" s="20"/>
    </row>
    <row r="11" spans="2:53" ht="17.100000000000001" customHeight="1">
      <c r="B11" s="20" t="s">
        <v>174</v>
      </c>
      <c r="C11" s="21"/>
      <c r="D11" s="20"/>
      <c r="E11" s="20"/>
      <c r="F11" s="20"/>
      <c r="G11" s="20"/>
      <c r="H11" s="20"/>
      <c r="I11" s="20"/>
      <c r="J11" s="20"/>
      <c r="K11" s="20"/>
      <c r="L11" s="20"/>
      <c r="M11" s="20"/>
      <c r="N11" s="19"/>
      <c r="O11" s="19"/>
      <c r="P11" s="19"/>
    </row>
    <row r="12" spans="2:53" ht="17.100000000000001" customHeight="1">
      <c r="B12" s="20" t="s">
        <v>416</v>
      </c>
      <c r="D12" s="20"/>
      <c r="E12" s="20"/>
      <c r="F12" s="20"/>
      <c r="G12" s="20"/>
      <c r="H12" s="20"/>
      <c r="I12" s="20"/>
      <c r="J12" s="20"/>
      <c r="K12" s="20"/>
      <c r="L12" s="20"/>
      <c r="M12" s="20"/>
      <c r="N12" s="20"/>
      <c r="O12" s="20"/>
      <c r="P12" s="20"/>
    </row>
    <row r="13" spans="2:53" ht="17.100000000000001" customHeight="1">
      <c r="B13" s="20" t="s">
        <v>417</v>
      </c>
      <c r="C13" s="20"/>
      <c r="D13" s="20"/>
      <c r="E13" s="20"/>
      <c r="F13" s="20"/>
      <c r="G13" s="20"/>
      <c r="H13" s="20"/>
      <c r="I13" s="20"/>
      <c r="J13" s="20"/>
      <c r="K13" s="20"/>
      <c r="L13" s="20"/>
      <c r="M13" s="20"/>
      <c r="N13" s="20"/>
      <c r="O13" s="20"/>
      <c r="P13" s="20"/>
    </row>
    <row r="14" spans="2:53" ht="17.100000000000001" customHeight="1">
      <c r="B14" s="17" t="s">
        <v>418</v>
      </c>
      <c r="C14" s="20"/>
      <c r="D14" s="20"/>
      <c r="E14" s="20"/>
      <c r="F14" s="20"/>
      <c r="G14" s="20"/>
      <c r="H14" s="20"/>
      <c r="I14" s="20"/>
      <c r="J14" s="20"/>
      <c r="K14" s="20"/>
      <c r="L14" s="20"/>
      <c r="M14" s="20"/>
      <c r="N14" s="20"/>
      <c r="O14" s="20"/>
      <c r="P14" s="20"/>
      <c r="AM14" s="22"/>
    </row>
    <row r="15" spans="2:53" ht="18.95" customHeight="1">
      <c r="B15" s="17" t="s">
        <v>175</v>
      </c>
      <c r="D15" s="19"/>
      <c r="E15" s="19"/>
      <c r="F15" s="19"/>
      <c r="G15" s="19"/>
      <c r="H15" s="19"/>
      <c r="I15" s="19"/>
      <c r="J15" s="19"/>
      <c r="K15" s="19"/>
      <c r="L15" s="19"/>
      <c r="M15" s="19"/>
      <c r="N15" s="19"/>
      <c r="O15" s="19"/>
      <c r="P15" s="19"/>
    </row>
    <row r="16" spans="2:53" ht="18.95" customHeight="1"/>
    <row r="17" spans="2:46" ht="17.100000000000001" customHeight="1"/>
    <row r="18" spans="2:46" ht="17.100000000000001" customHeight="1">
      <c r="D18" s="20"/>
      <c r="E18" s="20"/>
      <c r="F18" s="20"/>
      <c r="G18" s="20"/>
      <c r="H18" s="20"/>
      <c r="I18" s="20"/>
      <c r="J18" s="20"/>
      <c r="K18" s="20"/>
      <c r="L18" s="20"/>
      <c r="M18" s="20"/>
      <c r="N18" s="20"/>
      <c r="O18" s="20"/>
      <c r="P18" s="20"/>
    </row>
    <row r="19" spans="2:46" ht="17.100000000000001" customHeight="1">
      <c r="B19" s="21"/>
      <c r="D19" s="20"/>
      <c r="E19" s="20"/>
      <c r="F19" s="20"/>
      <c r="G19" s="20"/>
      <c r="H19" s="20"/>
      <c r="I19" s="20"/>
      <c r="J19" s="20"/>
      <c r="K19" s="20"/>
      <c r="L19" s="20"/>
      <c r="M19" s="20"/>
      <c r="N19" s="20"/>
      <c r="O19" s="20"/>
      <c r="P19" s="20"/>
    </row>
    <row r="20" spans="2:46" ht="17.100000000000001" customHeight="1">
      <c r="B20" s="20"/>
      <c r="D20" s="19"/>
      <c r="E20" s="19"/>
      <c r="F20" s="19"/>
      <c r="G20" s="19"/>
      <c r="H20" s="19"/>
      <c r="I20" s="19"/>
      <c r="J20" s="19"/>
      <c r="K20" s="19"/>
      <c r="L20" s="19"/>
      <c r="M20" s="19"/>
      <c r="N20" s="19"/>
      <c r="O20" s="19"/>
      <c r="P20" s="19"/>
    </row>
    <row r="21" spans="2:46" ht="17.100000000000001" customHeight="1">
      <c r="B21" s="20"/>
      <c r="C21" s="20" t="s">
        <v>176</v>
      </c>
      <c r="D21" s="20"/>
      <c r="E21" s="20"/>
      <c r="F21" s="20"/>
      <c r="G21" s="20"/>
      <c r="H21" s="20"/>
      <c r="I21" s="20"/>
      <c r="J21" s="20"/>
      <c r="K21" s="20"/>
      <c r="L21" s="20"/>
      <c r="M21" s="20"/>
      <c r="N21" s="20"/>
      <c r="O21" s="20"/>
      <c r="P21" s="20"/>
      <c r="Q21" s="20"/>
    </row>
    <row r="22" spans="2:46" ht="17.100000000000001" customHeight="1">
      <c r="B22" s="20"/>
      <c r="C22" s="20" t="s">
        <v>107</v>
      </c>
      <c r="D22" s="21"/>
      <c r="E22" s="20"/>
      <c r="F22" s="20"/>
      <c r="G22" s="20"/>
      <c r="H22" s="20"/>
      <c r="I22" s="20"/>
      <c r="J22" s="20"/>
      <c r="K22" s="20"/>
      <c r="L22" s="20"/>
      <c r="M22" s="20"/>
      <c r="N22" s="20"/>
      <c r="O22" s="19"/>
      <c r="P22" s="19"/>
      <c r="Q22" s="19"/>
    </row>
    <row r="23" spans="2:46" ht="17.100000000000001" customHeight="1">
      <c r="B23" s="20"/>
      <c r="C23" s="20" t="s">
        <v>177</v>
      </c>
      <c r="D23" s="20"/>
      <c r="E23" s="20"/>
      <c r="F23" s="20"/>
      <c r="G23" s="20"/>
      <c r="H23" s="20"/>
      <c r="I23" s="20"/>
      <c r="J23" s="20"/>
      <c r="K23" s="20"/>
      <c r="L23" s="20"/>
      <c r="M23" s="20"/>
      <c r="N23" s="20"/>
      <c r="O23" s="20"/>
      <c r="P23" s="20"/>
      <c r="Q23" s="20"/>
    </row>
    <row r="24" spans="2:46" ht="17.100000000000001" customHeight="1">
      <c r="C24" s="20" t="s">
        <v>108</v>
      </c>
      <c r="D24" s="20"/>
      <c r="E24" s="20"/>
      <c r="F24" s="20"/>
      <c r="G24" s="20"/>
      <c r="H24" s="20"/>
      <c r="I24" s="20"/>
      <c r="J24" s="20"/>
      <c r="K24" s="20"/>
      <c r="L24" s="20"/>
      <c r="M24" s="20"/>
      <c r="N24" s="20"/>
      <c r="O24" s="20"/>
      <c r="P24" s="20"/>
      <c r="Q24" s="20"/>
      <c r="AB24" s="17" t="s">
        <v>116</v>
      </c>
      <c r="AM24" s="17" t="s">
        <v>161</v>
      </c>
    </row>
    <row r="25" spans="2:46" ht="18.95" customHeight="1">
      <c r="C25" s="20" t="s">
        <v>51</v>
      </c>
      <c r="E25" s="20"/>
      <c r="H25" s="20"/>
      <c r="I25" s="20"/>
      <c r="J25" s="20"/>
      <c r="K25" s="20"/>
      <c r="L25" s="20"/>
      <c r="M25" s="20"/>
      <c r="N25" s="20"/>
      <c r="O25" s="20"/>
      <c r="P25" s="20"/>
    </row>
    <row r="26" spans="2:46" ht="17.100000000000001" customHeight="1">
      <c r="B26" s="20"/>
      <c r="E26" s="20"/>
      <c r="H26" s="20"/>
      <c r="I26" s="20"/>
      <c r="J26" s="20"/>
      <c r="K26" s="20"/>
      <c r="L26" s="20"/>
      <c r="M26" s="20"/>
      <c r="N26" s="20"/>
      <c r="O26" s="20"/>
      <c r="P26" s="20"/>
    </row>
    <row r="27" spans="2:46" ht="17.100000000000001" customHeight="1">
      <c r="B27" s="21"/>
      <c r="E27" s="20"/>
      <c r="H27" s="20"/>
      <c r="I27" s="20"/>
      <c r="J27" s="20"/>
      <c r="K27" s="20"/>
      <c r="L27" s="20"/>
      <c r="M27" s="20"/>
      <c r="N27" s="20"/>
      <c r="O27" s="20"/>
      <c r="P27" s="20"/>
    </row>
    <row r="28" spans="2:46" ht="17.100000000000001" customHeight="1">
      <c r="B28" s="21"/>
      <c r="E28" s="19"/>
      <c r="H28" s="19"/>
      <c r="I28" s="19"/>
      <c r="J28" s="19"/>
      <c r="K28" s="19"/>
      <c r="L28" s="19"/>
      <c r="M28" s="19"/>
      <c r="N28" s="19"/>
      <c r="O28" s="19"/>
      <c r="P28" s="19"/>
    </row>
    <row r="29" spans="2:46" ht="17.100000000000001" customHeight="1">
      <c r="B29" s="20"/>
      <c r="E29" s="19"/>
      <c r="H29" s="19"/>
      <c r="I29" s="19"/>
      <c r="J29" s="19"/>
      <c r="K29" s="19"/>
      <c r="L29" s="19"/>
      <c r="M29" s="19"/>
      <c r="N29" s="19"/>
      <c r="O29" s="19"/>
      <c r="P29" s="19"/>
      <c r="AO29" s="20"/>
      <c r="AP29" s="20"/>
      <c r="AQ29" s="20"/>
      <c r="AR29" s="20"/>
      <c r="AS29" s="20"/>
      <c r="AT29" s="20"/>
    </row>
    <row r="30" spans="2:46" ht="17.100000000000001" customHeight="1">
      <c r="B30" s="20"/>
      <c r="E30" s="20"/>
      <c r="H30" s="20"/>
      <c r="I30" s="20"/>
      <c r="J30" s="20"/>
      <c r="K30" s="20"/>
      <c r="L30" s="20"/>
      <c r="M30" s="20"/>
      <c r="N30" s="20"/>
      <c r="O30" s="20"/>
      <c r="P30" s="20"/>
    </row>
    <row r="31" spans="2:46" ht="17.100000000000001" customHeight="1">
      <c r="B31" s="20"/>
      <c r="E31" s="20"/>
      <c r="H31" s="20"/>
      <c r="I31" s="20"/>
      <c r="J31" s="20"/>
      <c r="K31" s="20"/>
      <c r="L31" s="20"/>
      <c r="M31" s="20"/>
      <c r="N31" s="20"/>
      <c r="O31" s="20"/>
      <c r="P31" s="20"/>
    </row>
    <row r="32" spans="2:46" ht="17.100000000000001" customHeight="1">
      <c r="B32" s="20"/>
      <c r="C32" s="19"/>
      <c r="D32" s="19"/>
      <c r="E32" s="19"/>
      <c r="F32" s="19"/>
      <c r="G32" s="19"/>
      <c r="H32" s="19"/>
      <c r="I32" s="19"/>
      <c r="J32" s="19"/>
      <c r="K32" s="19"/>
      <c r="L32" s="19"/>
      <c r="M32" s="19"/>
      <c r="N32" s="19"/>
      <c r="O32" s="19"/>
      <c r="P32" s="19"/>
    </row>
    <row r="33" spans="2:40" ht="17.100000000000001" customHeight="1">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row>
    <row r="34" spans="2:40" ht="17.100000000000001" customHeight="1">
      <c r="B34" s="20"/>
      <c r="C34" s="19"/>
      <c r="D34" s="19"/>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row>
    <row r="35" spans="2:40" ht="17.100000000000001" customHeight="1">
      <c r="B35" s="20"/>
      <c r="C35" s="19"/>
      <c r="D35" s="19"/>
      <c r="E35" s="25"/>
      <c r="F35" s="25"/>
      <c r="G35" s="25"/>
      <c r="H35" s="25"/>
      <c r="I35" s="25"/>
      <c r="J35" s="25"/>
      <c r="K35" s="25"/>
      <c r="L35" s="25"/>
      <c r="M35" s="25"/>
      <c r="N35" s="25"/>
      <c r="O35" s="25"/>
    </row>
    <row r="36" spans="2:40" ht="17.100000000000001" customHeight="1">
      <c r="C36" s="19"/>
      <c r="D36" s="19"/>
      <c r="E36" s="25"/>
      <c r="F36" s="25"/>
      <c r="G36" s="25"/>
      <c r="H36" s="25"/>
      <c r="I36" s="25"/>
      <c r="J36" s="25"/>
      <c r="K36" s="25"/>
      <c r="L36" s="25"/>
      <c r="M36" s="25"/>
      <c r="N36" s="25"/>
      <c r="O36" s="25"/>
    </row>
    <row r="37" spans="2:40" ht="17.100000000000001" customHeight="1">
      <c r="C37" s="19"/>
      <c r="D37" s="19"/>
      <c r="E37" s="25"/>
      <c r="F37" s="25"/>
      <c r="G37" s="25"/>
      <c r="H37" s="25"/>
      <c r="I37" s="25"/>
      <c r="J37" s="25"/>
      <c r="K37" s="25"/>
      <c r="L37" s="25"/>
      <c r="M37" s="25"/>
      <c r="N37" s="25"/>
      <c r="O37" s="25"/>
    </row>
    <row r="38" spans="2:40" ht="17.100000000000001" customHeight="1">
      <c r="B38" s="26"/>
      <c r="D38" s="19"/>
      <c r="E38" s="19"/>
      <c r="F38" s="19"/>
      <c r="G38" s="19"/>
      <c r="H38" s="19"/>
      <c r="I38" s="19"/>
      <c r="J38" s="19"/>
      <c r="K38" s="19"/>
      <c r="L38" s="19"/>
      <c r="M38" s="19"/>
      <c r="N38" s="19"/>
      <c r="O38" s="19"/>
      <c r="P38" s="19"/>
    </row>
    <row r="39" spans="2:40" ht="17.100000000000001" customHeight="1">
      <c r="D39" s="26"/>
      <c r="E39" s="19"/>
      <c r="F39" s="19"/>
      <c r="G39" s="19"/>
      <c r="H39" s="19"/>
      <c r="I39" s="19"/>
      <c r="J39" s="19"/>
      <c r="K39" s="19"/>
      <c r="L39" s="19"/>
      <c r="M39" s="19"/>
      <c r="N39" s="19"/>
      <c r="O39" s="19"/>
      <c r="P39" s="19"/>
    </row>
    <row r="40" spans="2:40" ht="17.100000000000001" customHeight="1">
      <c r="D40" s="27"/>
      <c r="E40" s="28"/>
      <c r="F40" s="28"/>
      <c r="G40" s="28"/>
      <c r="H40" s="28"/>
      <c r="I40" s="28"/>
      <c r="J40" s="28"/>
      <c r="K40" s="28"/>
      <c r="L40" s="28"/>
      <c r="M40" s="28"/>
      <c r="N40" s="28"/>
      <c r="O40" s="28"/>
      <c r="P40" s="28"/>
    </row>
    <row r="41" spans="2:40" ht="17.100000000000001" customHeight="1">
      <c r="D41" s="28"/>
      <c r="E41" s="28"/>
      <c r="F41" s="28"/>
      <c r="G41" s="28"/>
      <c r="H41" s="28"/>
      <c r="I41" s="28"/>
      <c r="J41" s="28"/>
      <c r="K41" s="28"/>
      <c r="L41" s="28"/>
      <c r="M41" s="28"/>
      <c r="N41" s="28"/>
      <c r="O41" s="28"/>
      <c r="P41" s="28"/>
    </row>
    <row r="42" spans="2:40" ht="17.100000000000001" customHeight="1">
      <c r="D42" s="28"/>
    </row>
  </sheetData>
  <mergeCells count="1">
    <mergeCell ref="B6:AO7"/>
  </mergeCells>
  <phoneticPr fontId="37"/>
  <pageMargins left="0.98425196850393704" right="0.59055118110236227" top="0.78740157480314965" bottom="0.78740157480314965" header="0.59055118110236227" footer="0.59055118110236227"/>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49FC-F1EE-4D42-969A-FE39C92AF2DD}">
  <sheetPr>
    <tabColor theme="9" tint="0.39997558519241921"/>
  </sheetPr>
  <dimension ref="B1:BA45"/>
  <sheetViews>
    <sheetView view="pageBreakPreview" zoomScale="70" zoomScaleSheetLayoutView="70" workbookViewId="0">
      <selection activeCell="Q31" sqref="Q31:AR44"/>
    </sheetView>
  </sheetViews>
  <sheetFormatPr defaultColWidth="2.125" defaultRowHeight="15.95" customHeight="1"/>
  <cols>
    <col min="1" max="1" width="0.125" style="17" customWidth="1"/>
    <col min="2" max="16384" width="2.125" style="17"/>
  </cols>
  <sheetData>
    <row r="1" spans="2:53" s="1" customFormat="1" ht="15.95" customHeight="1">
      <c r="C1" s="232" t="s">
        <v>179</v>
      </c>
    </row>
    <row r="2" spans="2:53" s="1" customFormat="1" ht="17.100000000000001" customHeight="1">
      <c r="B2" s="21"/>
      <c r="C2" s="19"/>
      <c r="D2" s="19"/>
      <c r="E2" s="19"/>
      <c r="F2" s="19"/>
      <c r="G2" s="19"/>
      <c r="H2" s="19"/>
      <c r="I2" s="19"/>
      <c r="J2" s="19"/>
      <c r="K2" s="19"/>
      <c r="L2" s="19"/>
      <c r="M2" s="19"/>
      <c r="N2" s="19"/>
      <c r="O2" s="19"/>
      <c r="P2" s="19"/>
      <c r="AR2" s="22" t="s">
        <v>15</v>
      </c>
    </row>
    <row r="3" spans="2:53" s="1" customFormat="1" ht="17.100000000000001" customHeight="1">
      <c r="B3" s="88"/>
      <c r="C3" s="19"/>
      <c r="D3" s="19"/>
      <c r="E3" s="19"/>
      <c r="F3" s="19"/>
      <c r="G3" s="19"/>
      <c r="H3" s="19"/>
      <c r="I3" s="19"/>
      <c r="J3" s="19"/>
      <c r="K3" s="19"/>
      <c r="L3" s="19"/>
      <c r="M3" s="19"/>
      <c r="N3" s="19"/>
      <c r="O3" s="19"/>
      <c r="P3" s="19"/>
    </row>
    <row r="4" spans="2:53" s="1" customFormat="1" ht="17.100000000000001" customHeight="1">
      <c r="B4" s="20"/>
      <c r="C4" s="20" t="s">
        <v>121</v>
      </c>
      <c r="D4" s="20"/>
      <c r="E4" s="20"/>
      <c r="F4" s="20"/>
      <c r="G4" s="20"/>
      <c r="H4" s="20"/>
      <c r="I4" s="20"/>
      <c r="J4" s="20"/>
      <c r="K4" s="20"/>
      <c r="L4" s="20"/>
      <c r="M4" s="20"/>
      <c r="N4" s="20"/>
      <c r="O4" s="20"/>
      <c r="P4" s="20"/>
    </row>
    <row r="5" spans="2:53" s="1" customFormat="1" ht="17.100000000000001" customHeight="1">
      <c r="B5" s="21"/>
      <c r="C5" s="19"/>
      <c r="D5" s="19"/>
      <c r="E5" s="19"/>
      <c r="F5" s="19"/>
      <c r="G5" s="19"/>
      <c r="H5" s="19"/>
      <c r="I5" s="19"/>
      <c r="J5" s="19"/>
      <c r="K5" s="19"/>
      <c r="L5" s="19"/>
      <c r="M5" s="19"/>
      <c r="N5" s="19"/>
      <c r="O5" s="19"/>
      <c r="P5" s="19"/>
      <c r="AM5" s="22"/>
    </row>
    <row r="6" spans="2:53" s="1" customFormat="1" ht="14.1" customHeight="1">
      <c r="B6" s="371" t="s">
        <v>178</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18"/>
      <c r="AQ6" s="18"/>
      <c r="AR6" s="18"/>
      <c r="AS6" s="18"/>
      <c r="AT6" s="18"/>
      <c r="AU6" s="18"/>
      <c r="AV6" s="18"/>
      <c r="AW6" s="18"/>
      <c r="AX6" s="18"/>
      <c r="AY6" s="18"/>
      <c r="AZ6" s="18"/>
      <c r="BA6" s="18"/>
    </row>
    <row r="7" spans="2:53" s="1" customFormat="1" ht="14.1" customHeight="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18"/>
      <c r="AQ7" s="18"/>
      <c r="AR7" s="18"/>
      <c r="AS7" s="18"/>
      <c r="AT7" s="18"/>
      <c r="AU7" s="18"/>
      <c r="AV7" s="18"/>
      <c r="AW7" s="18"/>
      <c r="AX7" s="18"/>
      <c r="AY7" s="18"/>
      <c r="AZ7" s="18"/>
      <c r="BA7" s="18"/>
    </row>
    <row r="8" spans="2:53" s="1" customFormat="1" ht="17.100000000000001" customHeight="1">
      <c r="B8" s="20"/>
      <c r="C8" s="20"/>
      <c r="D8" s="20"/>
      <c r="E8" s="20"/>
      <c r="F8" s="20"/>
      <c r="G8" s="20"/>
      <c r="H8" s="20"/>
      <c r="I8" s="20"/>
      <c r="J8" s="20"/>
      <c r="K8" s="20"/>
      <c r="L8" s="20"/>
      <c r="M8" s="20"/>
      <c r="N8" s="19"/>
      <c r="O8" s="19"/>
      <c r="P8" s="19"/>
    </row>
    <row r="9" spans="2:53" s="1" customFormat="1" ht="17.100000000000001" customHeight="1">
      <c r="B9" s="20" t="s">
        <v>44</v>
      </c>
      <c r="C9" s="21"/>
      <c r="D9" s="20"/>
      <c r="E9" s="20"/>
      <c r="F9" s="20"/>
      <c r="G9" s="20"/>
      <c r="H9" s="20"/>
      <c r="I9" s="20"/>
      <c r="J9" s="20"/>
      <c r="K9" s="20"/>
      <c r="L9" s="20"/>
      <c r="M9" s="20"/>
      <c r="N9" s="19"/>
      <c r="O9" s="19"/>
      <c r="P9" s="19"/>
    </row>
    <row r="10" spans="2:53" s="1" customFormat="1" ht="17.100000000000001" customHeight="1">
      <c r="B10" s="20" t="s">
        <v>123</v>
      </c>
      <c r="C10" s="20"/>
      <c r="D10" s="20"/>
      <c r="E10" s="20"/>
      <c r="F10" s="20"/>
      <c r="G10" s="20"/>
      <c r="H10" s="20"/>
      <c r="I10" s="20"/>
      <c r="J10" s="20"/>
      <c r="K10" s="20"/>
      <c r="L10" s="20"/>
      <c r="M10" s="20"/>
      <c r="N10" s="20"/>
      <c r="O10" s="20"/>
      <c r="P10" s="20"/>
    </row>
    <row r="11" spans="2:53" s="1" customFormat="1" ht="17.100000000000001" customHeight="1">
      <c r="B11" s="20" t="s">
        <v>57</v>
      </c>
      <c r="C11" s="20"/>
      <c r="D11" s="20"/>
      <c r="E11" s="20"/>
      <c r="F11" s="20"/>
      <c r="G11" s="20"/>
      <c r="H11" s="20"/>
      <c r="I11" s="20"/>
      <c r="J11" s="20"/>
      <c r="K11" s="20"/>
      <c r="L11" s="20"/>
      <c r="M11" s="20"/>
      <c r="N11" s="20"/>
      <c r="O11" s="20"/>
      <c r="P11" s="20"/>
      <c r="AM11" s="1" t="s">
        <v>45</v>
      </c>
    </row>
    <row r="12" spans="2:53" s="1" customFormat="1" ht="17.100000000000001" customHeight="1">
      <c r="B12" s="20" t="s">
        <v>125</v>
      </c>
      <c r="C12" s="20"/>
      <c r="D12" s="20"/>
      <c r="E12" s="20"/>
      <c r="F12" s="20"/>
      <c r="G12" s="20"/>
      <c r="H12" s="20"/>
      <c r="I12" s="20"/>
      <c r="J12" s="20"/>
      <c r="K12" s="20"/>
      <c r="L12" s="20"/>
      <c r="M12" s="20"/>
      <c r="N12" s="20"/>
      <c r="O12" s="20"/>
      <c r="P12" s="20"/>
    </row>
    <row r="13" spans="2:53" s="1" customFormat="1" ht="17.100000000000001" customHeight="1">
      <c r="B13" s="20"/>
      <c r="C13" s="20"/>
      <c r="D13" s="20"/>
      <c r="E13" s="20"/>
      <c r="F13" s="20"/>
      <c r="G13" s="20"/>
      <c r="H13" s="20"/>
      <c r="I13" s="20"/>
      <c r="J13" s="20"/>
      <c r="K13" s="20"/>
      <c r="L13" s="20"/>
      <c r="M13" s="20"/>
      <c r="N13" s="20"/>
      <c r="O13" s="20"/>
      <c r="P13" s="20"/>
    </row>
    <row r="14" spans="2:53" ht="15.95" customHeight="1">
      <c r="C14" s="391" t="s">
        <v>180</v>
      </c>
      <c r="D14" s="392"/>
      <c r="E14" s="392"/>
      <c r="F14" s="392"/>
      <c r="G14" s="392"/>
      <c r="H14" s="392"/>
      <c r="I14" s="392"/>
      <c r="J14" s="392"/>
      <c r="K14" s="392"/>
      <c r="L14" s="392"/>
      <c r="M14" s="392"/>
      <c r="N14" s="392"/>
      <c r="O14" s="392"/>
      <c r="P14" s="393"/>
      <c r="Q14" s="379" t="s">
        <v>187</v>
      </c>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1"/>
    </row>
    <row r="15" spans="2:53" ht="15.95" customHeight="1">
      <c r="C15" s="391" t="s">
        <v>181</v>
      </c>
      <c r="D15" s="392"/>
      <c r="E15" s="392"/>
      <c r="F15" s="392"/>
      <c r="G15" s="392"/>
      <c r="H15" s="392"/>
      <c r="I15" s="392"/>
      <c r="J15" s="392"/>
      <c r="K15" s="392"/>
      <c r="L15" s="392"/>
      <c r="M15" s="392"/>
      <c r="N15" s="392"/>
      <c r="O15" s="392"/>
      <c r="P15" s="393"/>
      <c r="Q15" s="379" t="s">
        <v>188</v>
      </c>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1"/>
    </row>
    <row r="16" spans="2:53" ht="15.95" customHeight="1">
      <c r="C16" s="391" t="s">
        <v>182</v>
      </c>
      <c r="D16" s="392"/>
      <c r="E16" s="392"/>
      <c r="F16" s="392"/>
      <c r="G16" s="392"/>
      <c r="H16" s="392"/>
      <c r="I16" s="392"/>
      <c r="J16" s="392"/>
      <c r="K16" s="392"/>
      <c r="L16" s="392"/>
      <c r="M16" s="392"/>
      <c r="N16" s="392"/>
      <c r="O16" s="392"/>
      <c r="P16" s="393"/>
      <c r="Q16" s="379" t="s">
        <v>186</v>
      </c>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1"/>
    </row>
    <row r="17" spans="3:44" ht="15.95" customHeight="1">
      <c r="C17" s="391" t="s">
        <v>183</v>
      </c>
      <c r="D17" s="392"/>
      <c r="E17" s="392"/>
      <c r="F17" s="392"/>
      <c r="G17" s="392"/>
      <c r="H17" s="392"/>
      <c r="I17" s="392"/>
      <c r="J17" s="392"/>
      <c r="K17" s="392"/>
      <c r="L17" s="392"/>
      <c r="M17" s="392"/>
      <c r="N17" s="392"/>
      <c r="O17" s="392"/>
      <c r="P17" s="393"/>
      <c r="Q17" s="379"/>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1"/>
    </row>
    <row r="18" spans="3:44" ht="15.95" customHeight="1">
      <c r="C18" s="394" t="s">
        <v>185</v>
      </c>
      <c r="D18" s="395"/>
      <c r="E18" s="395"/>
      <c r="F18" s="395"/>
      <c r="G18" s="395"/>
      <c r="H18" s="395"/>
      <c r="I18" s="395"/>
      <c r="J18" s="395"/>
      <c r="K18" s="395"/>
      <c r="L18" s="395"/>
      <c r="M18" s="395"/>
      <c r="N18" s="395"/>
      <c r="O18" s="395"/>
      <c r="P18" s="396"/>
      <c r="Q18" s="382"/>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4"/>
    </row>
    <row r="19" spans="3:44" ht="15.95" customHeight="1">
      <c r="C19" s="397"/>
      <c r="D19" s="398"/>
      <c r="E19" s="398"/>
      <c r="F19" s="398"/>
      <c r="G19" s="398"/>
      <c r="H19" s="398"/>
      <c r="I19" s="398"/>
      <c r="J19" s="398"/>
      <c r="K19" s="398"/>
      <c r="L19" s="398"/>
      <c r="M19" s="398"/>
      <c r="N19" s="398"/>
      <c r="O19" s="398"/>
      <c r="P19" s="399"/>
      <c r="Q19" s="385"/>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7"/>
    </row>
    <row r="20" spans="3:44" ht="15.95" customHeight="1">
      <c r="C20" s="397"/>
      <c r="D20" s="398"/>
      <c r="E20" s="398"/>
      <c r="F20" s="398"/>
      <c r="G20" s="398"/>
      <c r="H20" s="398"/>
      <c r="I20" s="398"/>
      <c r="J20" s="398"/>
      <c r="K20" s="398"/>
      <c r="L20" s="398"/>
      <c r="M20" s="398"/>
      <c r="N20" s="398"/>
      <c r="O20" s="398"/>
      <c r="P20" s="399"/>
      <c r="Q20" s="385"/>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7"/>
    </row>
    <row r="21" spans="3:44" ht="15.95" customHeight="1">
      <c r="C21" s="397"/>
      <c r="D21" s="398"/>
      <c r="E21" s="398"/>
      <c r="F21" s="398"/>
      <c r="G21" s="398"/>
      <c r="H21" s="398"/>
      <c r="I21" s="398"/>
      <c r="J21" s="398"/>
      <c r="K21" s="398"/>
      <c r="L21" s="398"/>
      <c r="M21" s="398"/>
      <c r="N21" s="398"/>
      <c r="O21" s="398"/>
      <c r="P21" s="399"/>
      <c r="Q21" s="385"/>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7"/>
    </row>
    <row r="22" spans="3:44" ht="15.95" customHeight="1">
      <c r="C22" s="397"/>
      <c r="D22" s="398"/>
      <c r="E22" s="398"/>
      <c r="F22" s="398"/>
      <c r="G22" s="398"/>
      <c r="H22" s="398"/>
      <c r="I22" s="398"/>
      <c r="J22" s="398"/>
      <c r="K22" s="398"/>
      <c r="L22" s="398"/>
      <c r="M22" s="398"/>
      <c r="N22" s="398"/>
      <c r="O22" s="398"/>
      <c r="P22" s="399"/>
      <c r="Q22" s="385"/>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7"/>
    </row>
    <row r="23" spans="3:44" ht="15.95" customHeight="1">
      <c r="C23" s="397"/>
      <c r="D23" s="398"/>
      <c r="E23" s="398"/>
      <c r="F23" s="398"/>
      <c r="G23" s="398"/>
      <c r="H23" s="398"/>
      <c r="I23" s="398"/>
      <c r="J23" s="398"/>
      <c r="K23" s="398"/>
      <c r="L23" s="398"/>
      <c r="M23" s="398"/>
      <c r="N23" s="398"/>
      <c r="O23" s="398"/>
      <c r="P23" s="399"/>
      <c r="Q23" s="385"/>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7"/>
    </row>
    <row r="24" spans="3:44" ht="15.95" customHeight="1">
      <c r="C24" s="397"/>
      <c r="D24" s="398"/>
      <c r="E24" s="398"/>
      <c r="F24" s="398"/>
      <c r="G24" s="398"/>
      <c r="H24" s="398"/>
      <c r="I24" s="398"/>
      <c r="J24" s="398"/>
      <c r="K24" s="398"/>
      <c r="L24" s="398"/>
      <c r="M24" s="398"/>
      <c r="N24" s="398"/>
      <c r="O24" s="398"/>
      <c r="P24" s="399"/>
      <c r="Q24" s="385"/>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7"/>
    </row>
    <row r="25" spans="3:44" ht="15.95" customHeight="1">
      <c r="C25" s="397"/>
      <c r="D25" s="398"/>
      <c r="E25" s="398"/>
      <c r="F25" s="398"/>
      <c r="G25" s="398"/>
      <c r="H25" s="398"/>
      <c r="I25" s="398"/>
      <c r="J25" s="398"/>
      <c r="K25" s="398"/>
      <c r="L25" s="398"/>
      <c r="M25" s="398"/>
      <c r="N25" s="398"/>
      <c r="O25" s="398"/>
      <c r="P25" s="399"/>
      <c r="Q25" s="385"/>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7"/>
    </row>
    <row r="26" spans="3:44" ht="15.95" customHeight="1">
      <c r="C26" s="397"/>
      <c r="D26" s="398"/>
      <c r="E26" s="398"/>
      <c r="F26" s="398"/>
      <c r="G26" s="398"/>
      <c r="H26" s="398"/>
      <c r="I26" s="398"/>
      <c r="J26" s="398"/>
      <c r="K26" s="398"/>
      <c r="L26" s="398"/>
      <c r="M26" s="398"/>
      <c r="N26" s="398"/>
      <c r="O26" s="398"/>
      <c r="P26" s="399"/>
      <c r="Q26" s="385"/>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7"/>
    </row>
    <row r="27" spans="3:44" ht="15.95" customHeight="1">
      <c r="C27" s="397"/>
      <c r="D27" s="398"/>
      <c r="E27" s="398"/>
      <c r="F27" s="398"/>
      <c r="G27" s="398"/>
      <c r="H27" s="398"/>
      <c r="I27" s="398"/>
      <c r="J27" s="398"/>
      <c r="K27" s="398"/>
      <c r="L27" s="398"/>
      <c r="M27" s="398"/>
      <c r="N27" s="398"/>
      <c r="O27" s="398"/>
      <c r="P27" s="399"/>
      <c r="Q27" s="385"/>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7"/>
    </row>
    <row r="28" spans="3:44" ht="15.95" customHeight="1">
      <c r="C28" s="397"/>
      <c r="D28" s="398"/>
      <c r="E28" s="398"/>
      <c r="F28" s="398"/>
      <c r="G28" s="398"/>
      <c r="H28" s="398"/>
      <c r="I28" s="398"/>
      <c r="J28" s="398"/>
      <c r="K28" s="398"/>
      <c r="L28" s="398"/>
      <c r="M28" s="398"/>
      <c r="N28" s="398"/>
      <c r="O28" s="398"/>
      <c r="P28" s="399"/>
      <c r="Q28" s="385"/>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7"/>
    </row>
    <row r="29" spans="3:44" ht="15.95" customHeight="1">
      <c r="C29" s="397"/>
      <c r="D29" s="398"/>
      <c r="E29" s="398"/>
      <c r="F29" s="398"/>
      <c r="G29" s="398"/>
      <c r="H29" s="398"/>
      <c r="I29" s="398"/>
      <c r="J29" s="398"/>
      <c r="K29" s="398"/>
      <c r="L29" s="398"/>
      <c r="M29" s="398"/>
      <c r="N29" s="398"/>
      <c r="O29" s="398"/>
      <c r="P29" s="399"/>
      <c r="Q29" s="385"/>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7"/>
    </row>
    <row r="30" spans="3:44" ht="15.95" customHeight="1">
      <c r="C30" s="400"/>
      <c r="D30" s="401"/>
      <c r="E30" s="401"/>
      <c r="F30" s="401"/>
      <c r="G30" s="401"/>
      <c r="H30" s="401"/>
      <c r="I30" s="401"/>
      <c r="J30" s="401"/>
      <c r="K30" s="401"/>
      <c r="L30" s="401"/>
      <c r="M30" s="401"/>
      <c r="N30" s="401"/>
      <c r="O30" s="401"/>
      <c r="P30" s="402"/>
      <c r="Q30" s="388"/>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90"/>
    </row>
    <row r="31" spans="3:44" ht="15.95" customHeight="1">
      <c r="C31" s="403" t="s">
        <v>184</v>
      </c>
      <c r="D31" s="395"/>
      <c r="E31" s="395"/>
      <c r="F31" s="395"/>
      <c r="G31" s="395"/>
      <c r="H31" s="395"/>
      <c r="I31" s="395"/>
      <c r="J31" s="395"/>
      <c r="K31" s="395"/>
      <c r="L31" s="395"/>
      <c r="M31" s="395"/>
      <c r="N31" s="395"/>
      <c r="O31" s="395"/>
      <c r="P31" s="396"/>
      <c r="Q31" s="382"/>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4"/>
    </row>
    <row r="32" spans="3:44" ht="15.95" customHeight="1">
      <c r="C32" s="397"/>
      <c r="D32" s="398"/>
      <c r="E32" s="398"/>
      <c r="F32" s="398"/>
      <c r="G32" s="398"/>
      <c r="H32" s="398"/>
      <c r="I32" s="398"/>
      <c r="J32" s="398"/>
      <c r="K32" s="398"/>
      <c r="L32" s="398"/>
      <c r="M32" s="398"/>
      <c r="N32" s="398"/>
      <c r="O32" s="398"/>
      <c r="P32" s="399"/>
      <c r="Q32" s="385"/>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7"/>
    </row>
    <row r="33" spans="3:44" ht="15.95" customHeight="1">
      <c r="C33" s="397"/>
      <c r="D33" s="398"/>
      <c r="E33" s="398"/>
      <c r="F33" s="398"/>
      <c r="G33" s="398"/>
      <c r="H33" s="398"/>
      <c r="I33" s="398"/>
      <c r="J33" s="398"/>
      <c r="K33" s="398"/>
      <c r="L33" s="398"/>
      <c r="M33" s="398"/>
      <c r="N33" s="398"/>
      <c r="O33" s="398"/>
      <c r="P33" s="399"/>
      <c r="Q33" s="385"/>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7"/>
    </row>
    <row r="34" spans="3:44" ht="15.95" customHeight="1">
      <c r="C34" s="397"/>
      <c r="D34" s="398"/>
      <c r="E34" s="398"/>
      <c r="F34" s="398"/>
      <c r="G34" s="398"/>
      <c r="H34" s="398"/>
      <c r="I34" s="398"/>
      <c r="J34" s="398"/>
      <c r="K34" s="398"/>
      <c r="L34" s="398"/>
      <c r="M34" s="398"/>
      <c r="N34" s="398"/>
      <c r="O34" s="398"/>
      <c r="P34" s="399"/>
      <c r="Q34" s="385"/>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7"/>
    </row>
    <row r="35" spans="3:44" ht="15.95" customHeight="1">
      <c r="C35" s="397"/>
      <c r="D35" s="398"/>
      <c r="E35" s="398"/>
      <c r="F35" s="398"/>
      <c r="G35" s="398"/>
      <c r="H35" s="398"/>
      <c r="I35" s="398"/>
      <c r="J35" s="398"/>
      <c r="K35" s="398"/>
      <c r="L35" s="398"/>
      <c r="M35" s="398"/>
      <c r="N35" s="398"/>
      <c r="O35" s="398"/>
      <c r="P35" s="399"/>
      <c r="Q35" s="385"/>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7"/>
    </row>
    <row r="36" spans="3:44" ht="15.95" customHeight="1">
      <c r="C36" s="397"/>
      <c r="D36" s="398"/>
      <c r="E36" s="398"/>
      <c r="F36" s="398"/>
      <c r="G36" s="398"/>
      <c r="H36" s="398"/>
      <c r="I36" s="398"/>
      <c r="J36" s="398"/>
      <c r="K36" s="398"/>
      <c r="L36" s="398"/>
      <c r="M36" s="398"/>
      <c r="N36" s="398"/>
      <c r="O36" s="398"/>
      <c r="P36" s="399"/>
      <c r="Q36" s="385"/>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7"/>
    </row>
    <row r="37" spans="3:44" ht="15.95" customHeight="1">
      <c r="C37" s="397"/>
      <c r="D37" s="398"/>
      <c r="E37" s="398"/>
      <c r="F37" s="398"/>
      <c r="G37" s="398"/>
      <c r="H37" s="398"/>
      <c r="I37" s="398"/>
      <c r="J37" s="398"/>
      <c r="K37" s="398"/>
      <c r="L37" s="398"/>
      <c r="M37" s="398"/>
      <c r="N37" s="398"/>
      <c r="O37" s="398"/>
      <c r="P37" s="399"/>
      <c r="Q37" s="385"/>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7"/>
    </row>
    <row r="38" spans="3:44" ht="15.95" customHeight="1">
      <c r="C38" s="397"/>
      <c r="D38" s="398"/>
      <c r="E38" s="398"/>
      <c r="F38" s="398"/>
      <c r="G38" s="398"/>
      <c r="H38" s="398"/>
      <c r="I38" s="398"/>
      <c r="J38" s="398"/>
      <c r="K38" s="398"/>
      <c r="L38" s="398"/>
      <c r="M38" s="398"/>
      <c r="N38" s="398"/>
      <c r="O38" s="398"/>
      <c r="P38" s="399"/>
      <c r="Q38" s="385"/>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6"/>
      <c r="AR38" s="387"/>
    </row>
    <row r="39" spans="3:44" ht="15.95" customHeight="1">
      <c r="C39" s="397"/>
      <c r="D39" s="398"/>
      <c r="E39" s="398"/>
      <c r="F39" s="398"/>
      <c r="G39" s="398"/>
      <c r="H39" s="398"/>
      <c r="I39" s="398"/>
      <c r="J39" s="398"/>
      <c r="K39" s="398"/>
      <c r="L39" s="398"/>
      <c r="M39" s="398"/>
      <c r="N39" s="398"/>
      <c r="O39" s="398"/>
      <c r="P39" s="399"/>
      <c r="Q39" s="385"/>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7"/>
    </row>
    <row r="40" spans="3:44" ht="15.95" customHeight="1">
      <c r="C40" s="397"/>
      <c r="D40" s="398"/>
      <c r="E40" s="398"/>
      <c r="F40" s="398"/>
      <c r="G40" s="398"/>
      <c r="H40" s="398"/>
      <c r="I40" s="398"/>
      <c r="J40" s="398"/>
      <c r="K40" s="398"/>
      <c r="L40" s="398"/>
      <c r="M40" s="398"/>
      <c r="N40" s="398"/>
      <c r="O40" s="398"/>
      <c r="P40" s="399"/>
      <c r="Q40" s="385"/>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7"/>
    </row>
    <row r="41" spans="3:44" ht="15.95" customHeight="1">
      <c r="C41" s="397"/>
      <c r="D41" s="398"/>
      <c r="E41" s="398"/>
      <c r="F41" s="398"/>
      <c r="G41" s="398"/>
      <c r="H41" s="398"/>
      <c r="I41" s="398"/>
      <c r="J41" s="398"/>
      <c r="K41" s="398"/>
      <c r="L41" s="398"/>
      <c r="M41" s="398"/>
      <c r="N41" s="398"/>
      <c r="O41" s="398"/>
      <c r="P41" s="399"/>
      <c r="Q41" s="385"/>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7"/>
    </row>
    <row r="42" spans="3:44" ht="15.95" customHeight="1">
      <c r="C42" s="397"/>
      <c r="D42" s="398"/>
      <c r="E42" s="398"/>
      <c r="F42" s="398"/>
      <c r="G42" s="398"/>
      <c r="H42" s="398"/>
      <c r="I42" s="398"/>
      <c r="J42" s="398"/>
      <c r="K42" s="398"/>
      <c r="L42" s="398"/>
      <c r="M42" s="398"/>
      <c r="N42" s="398"/>
      <c r="O42" s="398"/>
      <c r="P42" s="399"/>
      <c r="Q42" s="385"/>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7"/>
    </row>
    <row r="43" spans="3:44" ht="15.95" customHeight="1">
      <c r="C43" s="397"/>
      <c r="D43" s="398"/>
      <c r="E43" s="398"/>
      <c r="F43" s="398"/>
      <c r="G43" s="398"/>
      <c r="H43" s="398"/>
      <c r="I43" s="398"/>
      <c r="J43" s="398"/>
      <c r="K43" s="398"/>
      <c r="L43" s="398"/>
      <c r="M43" s="398"/>
      <c r="N43" s="398"/>
      <c r="O43" s="398"/>
      <c r="P43" s="399"/>
      <c r="Q43" s="385"/>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7"/>
    </row>
    <row r="44" spans="3:44" ht="15.95" customHeight="1">
      <c r="C44" s="400"/>
      <c r="D44" s="401"/>
      <c r="E44" s="401"/>
      <c r="F44" s="401"/>
      <c r="G44" s="401"/>
      <c r="H44" s="401"/>
      <c r="I44" s="401"/>
      <c r="J44" s="401"/>
      <c r="K44" s="401"/>
      <c r="L44" s="401"/>
      <c r="M44" s="401"/>
      <c r="N44" s="401"/>
      <c r="O44" s="401"/>
      <c r="P44" s="402"/>
      <c r="Q44" s="388"/>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90"/>
    </row>
    <row r="45" spans="3:44" ht="15.95" customHeight="1">
      <c r="C45" s="19" t="s">
        <v>457</v>
      </c>
    </row>
  </sheetData>
  <mergeCells count="13">
    <mergeCell ref="Q17:AR17"/>
    <mergeCell ref="Q18:AR30"/>
    <mergeCell ref="Q31:AR44"/>
    <mergeCell ref="B6:AO7"/>
    <mergeCell ref="C14:P14"/>
    <mergeCell ref="C15:P15"/>
    <mergeCell ref="C16:P16"/>
    <mergeCell ref="C17:P17"/>
    <mergeCell ref="C18:P30"/>
    <mergeCell ref="C31:P44"/>
    <mergeCell ref="Q14:AR14"/>
    <mergeCell ref="Q15:AR15"/>
    <mergeCell ref="Q16:AR16"/>
  </mergeCells>
  <phoneticPr fontId="57"/>
  <pageMargins left="0.98425196850393704" right="0.59055118110236227" top="0.78740157480314965" bottom="0.78740157480314965" header="0.59055118110236227" footer="0.19685039370078741"/>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B1:AR48"/>
  <sheetViews>
    <sheetView view="pageBreakPreview" zoomScale="70" zoomScaleSheetLayoutView="70" workbookViewId="0">
      <selection activeCell="B43" sqref="B43:W46"/>
    </sheetView>
  </sheetViews>
  <sheetFormatPr defaultColWidth="2.125" defaultRowHeight="15.95" customHeight="1"/>
  <cols>
    <col min="1" max="1" width="0.125" style="17" customWidth="1"/>
    <col min="2" max="16384" width="2.125" style="17"/>
  </cols>
  <sheetData>
    <row r="1" spans="2:44" ht="15.95" customHeight="1">
      <c r="C1" s="17" t="s">
        <v>189</v>
      </c>
    </row>
    <row r="3" spans="2:44" ht="15.95" customHeight="1">
      <c r="B3" s="371" t="s">
        <v>58</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row>
    <row r="4" spans="2:44" ht="14.1" customHeight="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row>
    <row r="5" spans="2:44" ht="14.1" customHeight="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row>
    <row r="6" spans="2:44" ht="17.100000000000001" customHeight="1">
      <c r="B6" s="404" t="s">
        <v>190</v>
      </c>
      <c r="C6" s="405"/>
      <c r="D6" s="405"/>
      <c r="E6" s="405"/>
      <c r="F6" s="405"/>
      <c r="G6" s="405"/>
      <c r="H6" s="405"/>
      <c r="I6" s="405"/>
      <c r="J6" s="405"/>
      <c r="K6" s="405"/>
      <c r="L6" s="405"/>
      <c r="M6" s="405"/>
      <c r="N6" s="405"/>
      <c r="O6" s="405"/>
      <c r="P6" s="405"/>
      <c r="Q6" s="405"/>
      <c r="R6" s="405"/>
      <c r="S6" s="405"/>
      <c r="T6" s="405"/>
      <c r="U6" s="405"/>
      <c r="V6" s="405"/>
      <c r="W6" s="406"/>
      <c r="X6" s="379"/>
      <c r="Y6" s="380"/>
      <c r="Z6" s="380"/>
      <c r="AA6" s="380"/>
      <c r="AB6" s="380"/>
      <c r="AC6" s="380"/>
      <c r="AD6" s="380"/>
      <c r="AE6" s="380"/>
      <c r="AF6" s="380"/>
      <c r="AG6" s="380"/>
      <c r="AH6" s="380"/>
      <c r="AI6" s="380"/>
      <c r="AJ6" s="380"/>
      <c r="AK6" s="380"/>
      <c r="AL6" s="380"/>
      <c r="AM6" s="380"/>
      <c r="AN6" s="380"/>
      <c r="AO6" s="380"/>
      <c r="AP6" s="380"/>
      <c r="AQ6" s="380"/>
      <c r="AR6" s="381"/>
    </row>
    <row r="7" spans="2:44" ht="17.100000000000001" customHeight="1">
      <c r="B7" s="404" t="s">
        <v>49</v>
      </c>
      <c r="C7" s="405"/>
      <c r="D7" s="405"/>
      <c r="E7" s="405"/>
      <c r="F7" s="405"/>
      <c r="G7" s="405"/>
      <c r="H7" s="405"/>
      <c r="I7" s="405"/>
      <c r="J7" s="405"/>
      <c r="K7" s="405"/>
      <c r="L7" s="405"/>
      <c r="M7" s="405"/>
      <c r="N7" s="405"/>
      <c r="O7" s="405"/>
      <c r="P7" s="405"/>
      <c r="Q7" s="405"/>
      <c r="R7" s="405"/>
      <c r="S7" s="405"/>
      <c r="T7" s="405"/>
      <c r="U7" s="405"/>
      <c r="V7" s="405"/>
      <c r="W7" s="406"/>
      <c r="X7" s="379"/>
      <c r="Y7" s="380"/>
      <c r="Z7" s="380"/>
      <c r="AA7" s="380"/>
      <c r="AB7" s="380"/>
      <c r="AC7" s="380"/>
      <c r="AD7" s="380"/>
      <c r="AE7" s="380"/>
      <c r="AF7" s="380"/>
      <c r="AG7" s="380"/>
      <c r="AH7" s="380"/>
      <c r="AI7" s="380"/>
      <c r="AJ7" s="380"/>
      <c r="AK7" s="380"/>
      <c r="AL7" s="380"/>
      <c r="AM7" s="380"/>
      <c r="AN7" s="380"/>
      <c r="AO7" s="380"/>
      <c r="AP7" s="380"/>
      <c r="AQ7" s="380"/>
      <c r="AR7" s="381"/>
    </row>
    <row r="8" spans="2:44" ht="17.100000000000001" customHeight="1">
      <c r="B8" s="404" t="s">
        <v>191</v>
      </c>
      <c r="C8" s="405"/>
      <c r="D8" s="405"/>
      <c r="E8" s="405"/>
      <c r="F8" s="405"/>
      <c r="G8" s="405"/>
      <c r="H8" s="405"/>
      <c r="I8" s="405"/>
      <c r="J8" s="405"/>
      <c r="K8" s="405"/>
      <c r="L8" s="405"/>
      <c r="M8" s="405"/>
      <c r="N8" s="405"/>
      <c r="O8" s="405"/>
      <c r="P8" s="405"/>
      <c r="Q8" s="405"/>
      <c r="R8" s="405"/>
      <c r="S8" s="405"/>
      <c r="T8" s="405"/>
      <c r="U8" s="405"/>
      <c r="V8" s="405"/>
      <c r="W8" s="406"/>
      <c r="X8" s="379"/>
      <c r="Y8" s="380"/>
      <c r="Z8" s="380"/>
      <c r="AA8" s="380"/>
      <c r="AB8" s="380"/>
      <c r="AC8" s="380"/>
      <c r="AD8" s="380"/>
      <c r="AE8" s="380"/>
      <c r="AF8" s="380"/>
      <c r="AG8" s="380"/>
      <c r="AH8" s="380"/>
      <c r="AI8" s="380"/>
      <c r="AJ8" s="380"/>
      <c r="AK8" s="380"/>
      <c r="AL8" s="380"/>
      <c r="AM8" s="380"/>
      <c r="AN8" s="380"/>
      <c r="AO8" s="380"/>
      <c r="AP8" s="380"/>
      <c r="AQ8" s="380"/>
      <c r="AR8" s="381"/>
    </row>
    <row r="9" spans="2:44" ht="17.100000000000001" customHeight="1">
      <c r="B9" s="404" t="s">
        <v>60</v>
      </c>
      <c r="C9" s="405"/>
      <c r="D9" s="405"/>
      <c r="E9" s="405"/>
      <c r="F9" s="405"/>
      <c r="G9" s="405"/>
      <c r="H9" s="405"/>
      <c r="I9" s="405"/>
      <c r="J9" s="405"/>
      <c r="K9" s="405"/>
      <c r="L9" s="405"/>
      <c r="M9" s="405"/>
      <c r="N9" s="405"/>
      <c r="O9" s="405"/>
      <c r="P9" s="405"/>
      <c r="Q9" s="405"/>
      <c r="R9" s="405"/>
      <c r="S9" s="405"/>
      <c r="T9" s="405"/>
      <c r="U9" s="405"/>
      <c r="V9" s="405"/>
      <c r="W9" s="406"/>
      <c r="X9" s="379"/>
      <c r="Y9" s="380"/>
      <c r="Z9" s="380"/>
      <c r="AA9" s="380"/>
      <c r="AB9" s="380"/>
      <c r="AC9" s="380"/>
      <c r="AD9" s="380"/>
      <c r="AE9" s="380"/>
      <c r="AF9" s="380"/>
      <c r="AG9" s="380"/>
      <c r="AH9" s="380"/>
      <c r="AI9" s="380"/>
      <c r="AJ9" s="380"/>
      <c r="AK9" s="380"/>
      <c r="AL9" s="380"/>
      <c r="AM9" s="380"/>
      <c r="AN9" s="380"/>
      <c r="AO9" s="380"/>
      <c r="AP9" s="380"/>
      <c r="AQ9" s="380"/>
      <c r="AR9" s="381"/>
    </row>
    <row r="10" spans="2:44" ht="17.100000000000001" customHeight="1">
      <c r="B10" s="404" t="s">
        <v>61</v>
      </c>
      <c r="C10" s="405"/>
      <c r="D10" s="405"/>
      <c r="E10" s="405"/>
      <c r="F10" s="405"/>
      <c r="G10" s="405"/>
      <c r="H10" s="405"/>
      <c r="I10" s="405"/>
      <c r="J10" s="405"/>
      <c r="K10" s="405"/>
      <c r="L10" s="405"/>
      <c r="M10" s="405"/>
      <c r="N10" s="405"/>
      <c r="O10" s="405"/>
      <c r="P10" s="405"/>
      <c r="Q10" s="405"/>
      <c r="R10" s="405"/>
      <c r="S10" s="405"/>
      <c r="T10" s="405"/>
      <c r="U10" s="405"/>
      <c r="V10" s="405"/>
      <c r="W10" s="406"/>
      <c r="X10" s="379"/>
      <c r="Y10" s="380"/>
      <c r="Z10" s="380"/>
      <c r="AA10" s="380"/>
      <c r="AB10" s="380"/>
      <c r="AC10" s="380"/>
      <c r="AD10" s="380"/>
      <c r="AE10" s="380"/>
      <c r="AF10" s="380"/>
      <c r="AG10" s="380"/>
      <c r="AH10" s="380"/>
      <c r="AI10" s="380"/>
      <c r="AJ10" s="380"/>
      <c r="AK10" s="380"/>
      <c r="AL10" s="380"/>
      <c r="AM10" s="380"/>
      <c r="AN10" s="380"/>
      <c r="AO10" s="380"/>
      <c r="AP10" s="380"/>
      <c r="AQ10" s="380"/>
      <c r="AR10" s="381"/>
    </row>
    <row r="11" spans="2:44" ht="17.100000000000001" customHeight="1">
      <c r="B11" s="407" t="s">
        <v>192</v>
      </c>
      <c r="C11" s="408"/>
      <c r="D11" s="408"/>
      <c r="E11" s="408"/>
      <c r="F11" s="408"/>
      <c r="G11" s="408"/>
      <c r="H11" s="408"/>
      <c r="I11" s="408"/>
      <c r="J11" s="408"/>
      <c r="K11" s="408"/>
      <c r="L11" s="408"/>
      <c r="M11" s="408"/>
      <c r="N11" s="408"/>
      <c r="O11" s="408"/>
      <c r="P11" s="408"/>
      <c r="Q11" s="408"/>
      <c r="R11" s="408"/>
      <c r="S11" s="408"/>
      <c r="T11" s="408"/>
      <c r="U11" s="408"/>
      <c r="V11" s="408"/>
      <c r="W11" s="409"/>
      <c r="X11" s="233" t="s">
        <v>63</v>
      </c>
      <c r="Y11" s="234"/>
      <c r="Z11" s="234"/>
      <c r="AA11" s="234"/>
      <c r="AB11" s="234"/>
      <c r="AC11" s="234"/>
      <c r="AD11" s="234"/>
      <c r="AE11" s="383"/>
      <c r="AF11" s="383"/>
      <c r="AG11" s="383"/>
      <c r="AH11" s="383"/>
      <c r="AI11" s="383"/>
      <c r="AJ11" s="383"/>
      <c r="AK11" s="383"/>
      <c r="AL11" s="383"/>
      <c r="AM11" s="383"/>
      <c r="AN11" s="383"/>
      <c r="AO11" s="383"/>
      <c r="AP11" s="383"/>
      <c r="AQ11" s="234" t="s">
        <v>22</v>
      </c>
      <c r="AR11" s="235"/>
    </row>
    <row r="12" spans="2:44" ht="17.100000000000001" customHeight="1">
      <c r="B12" s="410"/>
      <c r="C12" s="411"/>
      <c r="D12" s="411"/>
      <c r="E12" s="411"/>
      <c r="F12" s="411"/>
      <c r="G12" s="411"/>
      <c r="H12" s="411"/>
      <c r="I12" s="411"/>
      <c r="J12" s="411"/>
      <c r="K12" s="411"/>
      <c r="L12" s="411"/>
      <c r="M12" s="411"/>
      <c r="N12" s="411"/>
      <c r="O12" s="411"/>
      <c r="P12" s="411"/>
      <c r="Q12" s="411"/>
      <c r="R12" s="411"/>
      <c r="S12" s="411"/>
      <c r="T12" s="411"/>
      <c r="U12" s="411"/>
      <c r="V12" s="411"/>
      <c r="W12" s="412"/>
      <c r="X12" s="236" t="s">
        <v>64</v>
      </c>
      <c r="Y12" s="23"/>
      <c r="Z12" s="23"/>
      <c r="AA12" s="23"/>
      <c r="AB12" s="23"/>
      <c r="AC12" s="23"/>
      <c r="AD12" s="23"/>
      <c r="AE12" s="378"/>
      <c r="AF12" s="378"/>
      <c r="AG12" s="378"/>
      <c r="AH12" s="378"/>
      <c r="AI12" s="378"/>
      <c r="AJ12" s="378"/>
      <c r="AK12" s="378"/>
      <c r="AL12" s="378"/>
      <c r="AM12" s="378"/>
      <c r="AN12" s="378"/>
      <c r="AO12" s="378"/>
      <c r="AP12" s="378"/>
      <c r="AQ12" s="23" t="s">
        <v>22</v>
      </c>
      <c r="AR12" s="237"/>
    </row>
    <row r="13" spans="2:44" ht="17.100000000000001" customHeight="1">
      <c r="B13" s="410"/>
      <c r="C13" s="411"/>
      <c r="D13" s="411"/>
      <c r="E13" s="411"/>
      <c r="F13" s="411"/>
      <c r="G13" s="411"/>
      <c r="H13" s="411"/>
      <c r="I13" s="411"/>
      <c r="J13" s="411"/>
      <c r="K13" s="411"/>
      <c r="L13" s="411"/>
      <c r="M13" s="411"/>
      <c r="N13" s="411"/>
      <c r="O13" s="411"/>
      <c r="P13" s="411"/>
      <c r="Q13" s="411"/>
      <c r="R13" s="411"/>
      <c r="S13" s="411"/>
      <c r="T13" s="411"/>
      <c r="U13" s="411"/>
      <c r="V13" s="411"/>
      <c r="W13" s="412"/>
      <c r="X13" s="236" t="s">
        <v>65</v>
      </c>
      <c r="Y13" s="23"/>
      <c r="Z13" s="23"/>
      <c r="AA13" s="23"/>
      <c r="AB13" s="23"/>
      <c r="AC13" s="23"/>
      <c r="AD13" s="23"/>
      <c r="AE13" s="378"/>
      <c r="AF13" s="378"/>
      <c r="AG13" s="378"/>
      <c r="AH13" s="378"/>
      <c r="AI13" s="378"/>
      <c r="AJ13" s="378"/>
      <c r="AK13" s="378"/>
      <c r="AL13" s="378"/>
      <c r="AM13" s="378"/>
      <c r="AN13" s="378"/>
      <c r="AO13" s="378"/>
      <c r="AP13" s="378"/>
      <c r="AQ13" s="23" t="s">
        <v>22</v>
      </c>
      <c r="AR13" s="237"/>
    </row>
    <row r="14" spans="2:44" ht="17.100000000000001" customHeight="1">
      <c r="B14" s="413"/>
      <c r="C14" s="414"/>
      <c r="D14" s="414"/>
      <c r="E14" s="414"/>
      <c r="F14" s="414"/>
      <c r="G14" s="414"/>
      <c r="H14" s="414"/>
      <c r="I14" s="414"/>
      <c r="J14" s="414"/>
      <c r="K14" s="414"/>
      <c r="L14" s="414"/>
      <c r="M14" s="414"/>
      <c r="N14" s="414"/>
      <c r="O14" s="414"/>
      <c r="P14" s="414"/>
      <c r="Q14" s="414"/>
      <c r="R14" s="414"/>
      <c r="S14" s="414"/>
      <c r="T14" s="414"/>
      <c r="U14" s="414"/>
      <c r="V14" s="414"/>
      <c r="W14" s="415"/>
      <c r="X14" s="236" t="s">
        <v>66</v>
      </c>
      <c r="Y14" s="23"/>
      <c r="Z14" s="23"/>
      <c r="AA14" s="23"/>
      <c r="AB14" s="23"/>
      <c r="AC14" s="23"/>
      <c r="AD14" s="23"/>
      <c r="AE14" s="378"/>
      <c r="AF14" s="378"/>
      <c r="AG14" s="378"/>
      <c r="AH14" s="378"/>
      <c r="AI14" s="378"/>
      <c r="AJ14" s="378"/>
      <c r="AK14" s="378"/>
      <c r="AL14" s="378"/>
      <c r="AM14" s="378"/>
      <c r="AN14" s="378"/>
      <c r="AO14" s="378"/>
      <c r="AP14" s="378"/>
      <c r="AQ14" s="23" t="s">
        <v>22</v>
      </c>
      <c r="AR14" s="237"/>
    </row>
    <row r="15" spans="2:44" ht="17.100000000000001" customHeight="1">
      <c r="B15" s="407" t="s">
        <v>193</v>
      </c>
      <c r="C15" s="408"/>
      <c r="D15" s="408"/>
      <c r="E15" s="408"/>
      <c r="F15" s="408"/>
      <c r="G15" s="408"/>
      <c r="H15" s="408"/>
      <c r="I15" s="408"/>
      <c r="J15" s="408"/>
      <c r="K15" s="408"/>
      <c r="L15" s="408"/>
      <c r="M15" s="408"/>
      <c r="N15" s="408"/>
      <c r="O15" s="408"/>
      <c r="P15" s="408"/>
      <c r="Q15" s="408"/>
      <c r="R15" s="408"/>
      <c r="S15" s="408"/>
      <c r="T15" s="408"/>
      <c r="U15" s="408"/>
      <c r="V15" s="408"/>
      <c r="W15" s="409"/>
      <c r="X15" s="233" t="s">
        <v>63</v>
      </c>
      <c r="Y15" s="234"/>
      <c r="Z15" s="234"/>
      <c r="AA15" s="234"/>
      <c r="AB15" s="234"/>
      <c r="AC15" s="234"/>
      <c r="AD15" s="234"/>
      <c r="AE15" s="383"/>
      <c r="AF15" s="383"/>
      <c r="AG15" s="383"/>
      <c r="AH15" s="383"/>
      <c r="AI15" s="383"/>
      <c r="AJ15" s="383"/>
      <c r="AK15" s="383"/>
      <c r="AL15" s="383"/>
      <c r="AM15" s="383"/>
      <c r="AN15" s="383"/>
      <c r="AO15" s="383"/>
      <c r="AP15" s="383"/>
      <c r="AQ15" s="234" t="s">
        <v>22</v>
      </c>
      <c r="AR15" s="235"/>
    </row>
    <row r="16" spans="2:44" ht="17.100000000000001" customHeight="1">
      <c r="B16" s="410"/>
      <c r="C16" s="411"/>
      <c r="D16" s="411"/>
      <c r="E16" s="411"/>
      <c r="F16" s="411"/>
      <c r="G16" s="411"/>
      <c r="H16" s="411"/>
      <c r="I16" s="411"/>
      <c r="J16" s="411"/>
      <c r="K16" s="411"/>
      <c r="L16" s="411"/>
      <c r="M16" s="411"/>
      <c r="N16" s="411"/>
      <c r="O16" s="411"/>
      <c r="P16" s="411"/>
      <c r="Q16" s="411"/>
      <c r="R16" s="411"/>
      <c r="S16" s="411"/>
      <c r="T16" s="411"/>
      <c r="U16" s="411"/>
      <c r="V16" s="411"/>
      <c r="W16" s="412"/>
      <c r="X16" s="236" t="s">
        <v>64</v>
      </c>
      <c r="Y16" s="23"/>
      <c r="Z16" s="23"/>
      <c r="AA16" s="23"/>
      <c r="AB16" s="23"/>
      <c r="AC16" s="23"/>
      <c r="AD16" s="23"/>
      <c r="AE16" s="378"/>
      <c r="AF16" s="378"/>
      <c r="AG16" s="378"/>
      <c r="AH16" s="378"/>
      <c r="AI16" s="378"/>
      <c r="AJ16" s="378"/>
      <c r="AK16" s="378"/>
      <c r="AL16" s="378"/>
      <c r="AM16" s="378"/>
      <c r="AN16" s="378"/>
      <c r="AO16" s="378"/>
      <c r="AP16" s="378"/>
      <c r="AQ16" s="23" t="s">
        <v>22</v>
      </c>
      <c r="AR16" s="237"/>
    </row>
    <row r="17" spans="2:44" ht="17.100000000000001" customHeight="1">
      <c r="B17" s="410"/>
      <c r="C17" s="411"/>
      <c r="D17" s="411"/>
      <c r="E17" s="411"/>
      <c r="F17" s="411"/>
      <c r="G17" s="411"/>
      <c r="H17" s="411"/>
      <c r="I17" s="411"/>
      <c r="J17" s="411"/>
      <c r="K17" s="411"/>
      <c r="L17" s="411"/>
      <c r="M17" s="411"/>
      <c r="N17" s="411"/>
      <c r="O17" s="411"/>
      <c r="P17" s="411"/>
      <c r="Q17" s="411"/>
      <c r="R17" s="411"/>
      <c r="S17" s="411"/>
      <c r="T17" s="411"/>
      <c r="U17" s="411"/>
      <c r="V17" s="411"/>
      <c r="W17" s="412"/>
      <c r="X17" s="236" t="s">
        <v>65</v>
      </c>
      <c r="Y17" s="23"/>
      <c r="Z17" s="23"/>
      <c r="AA17" s="23"/>
      <c r="AB17" s="23"/>
      <c r="AC17" s="23"/>
      <c r="AD17" s="23"/>
      <c r="AE17" s="378"/>
      <c r="AF17" s="378"/>
      <c r="AG17" s="378"/>
      <c r="AH17" s="378"/>
      <c r="AI17" s="378"/>
      <c r="AJ17" s="378"/>
      <c r="AK17" s="378"/>
      <c r="AL17" s="378"/>
      <c r="AM17" s="378"/>
      <c r="AN17" s="378"/>
      <c r="AO17" s="378"/>
      <c r="AP17" s="378"/>
      <c r="AQ17" s="23" t="s">
        <v>22</v>
      </c>
      <c r="AR17" s="237"/>
    </row>
    <row r="18" spans="2:44" ht="18.95" customHeight="1">
      <c r="B18" s="413"/>
      <c r="C18" s="414"/>
      <c r="D18" s="414"/>
      <c r="E18" s="414"/>
      <c r="F18" s="414"/>
      <c r="G18" s="414"/>
      <c r="H18" s="414"/>
      <c r="I18" s="414"/>
      <c r="J18" s="414"/>
      <c r="K18" s="414"/>
      <c r="L18" s="414"/>
      <c r="M18" s="414"/>
      <c r="N18" s="414"/>
      <c r="O18" s="414"/>
      <c r="P18" s="414"/>
      <c r="Q18" s="414"/>
      <c r="R18" s="414"/>
      <c r="S18" s="414"/>
      <c r="T18" s="414"/>
      <c r="U18" s="414"/>
      <c r="V18" s="414"/>
      <c r="W18" s="415"/>
      <c r="X18" s="236" t="s">
        <v>66</v>
      </c>
      <c r="Y18" s="23"/>
      <c r="Z18" s="23"/>
      <c r="AA18" s="23"/>
      <c r="AB18" s="23"/>
      <c r="AC18" s="23"/>
      <c r="AD18" s="23"/>
      <c r="AE18" s="378"/>
      <c r="AF18" s="378"/>
      <c r="AG18" s="378"/>
      <c r="AH18" s="378"/>
      <c r="AI18" s="378"/>
      <c r="AJ18" s="378"/>
      <c r="AK18" s="378"/>
      <c r="AL18" s="378"/>
      <c r="AM18" s="378"/>
      <c r="AN18" s="378"/>
      <c r="AO18" s="378"/>
      <c r="AP18" s="378"/>
      <c r="AQ18" s="23" t="s">
        <v>22</v>
      </c>
      <c r="AR18" s="237"/>
    </row>
    <row r="19" spans="2:44" ht="15.75" customHeight="1">
      <c r="B19" s="416" t="s">
        <v>194</v>
      </c>
      <c r="C19" s="417"/>
      <c r="D19" s="417"/>
      <c r="E19" s="417"/>
      <c r="F19" s="417"/>
      <c r="G19" s="417"/>
      <c r="H19" s="417"/>
      <c r="I19" s="417"/>
      <c r="J19" s="417"/>
      <c r="K19" s="417"/>
      <c r="L19" s="417"/>
      <c r="M19" s="417"/>
      <c r="N19" s="417"/>
      <c r="O19" s="417"/>
      <c r="P19" s="417"/>
      <c r="Q19" s="417"/>
      <c r="R19" s="417"/>
      <c r="S19" s="417"/>
      <c r="T19" s="417"/>
      <c r="U19" s="417"/>
      <c r="V19" s="417"/>
      <c r="W19" s="418"/>
      <c r="X19" s="238"/>
      <c r="Y19" s="239"/>
      <c r="Z19" s="239"/>
      <c r="AA19" s="239"/>
      <c r="AB19" s="239"/>
      <c r="AC19" s="239"/>
      <c r="AD19" s="239"/>
      <c r="AE19" s="239"/>
      <c r="AF19" s="239"/>
      <c r="AG19" s="239"/>
      <c r="AH19" s="239"/>
      <c r="AI19" s="239"/>
      <c r="AJ19" s="239"/>
      <c r="AK19" s="239"/>
      <c r="AL19" s="239"/>
      <c r="AM19" s="239"/>
      <c r="AN19" s="239"/>
      <c r="AO19" s="239"/>
      <c r="AP19" s="239"/>
      <c r="AQ19" s="239"/>
      <c r="AR19" s="240"/>
    </row>
    <row r="20" spans="2:44" ht="15.75" customHeight="1">
      <c r="B20" s="419"/>
      <c r="C20" s="420"/>
      <c r="D20" s="420"/>
      <c r="E20" s="420"/>
      <c r="F20" s="420"/>
      <c r="G20" s="420"/>
      <c r="H20" s="420"/>
      <c r="I20" s="420"/>
      <c r="J20" s="420"/>
      <c r="K20" s="420"/>
      <c r="L20" s="420"/>
      <c r="M20" s="420"/>
      <c r="N20" s="420"/>
      <c r="O20" s="420"/>
      <c r="P20" s="420"/>
      <c r="Q20" s="420"/>
      <c r="R20" s="420"/>
      <c r="S20" s="420"/>
      <c r="T20" s="420"/>
      <c r="U20" s="420"/>
      <c r="V20" s="420"/>
      <c r="W20" s="421"/>
      <c r="X20" s="241"/>
      <c r="AD20" s="17" t="s">
        <v>69</v>
      </c>
      <c r="AL20" s="17" t="s">
        <v>70</v>
      </c>
      <c r="AR20" s="242"/>
    </row>
    <row r="21" spans="2:44" ht="13.5">
      <c r="B21" s="419"/>
      <c r="C21" s="420"/>
      <c r="D21" s="420"/>
      <c r="E21" s="420"/>
      <c r="F21" s="420"/>
      <c r="G21" s="420"/>
      <c r="H21" s="420"/>
      <c r="I21" s="420"/>
      <c r="J21" s="420"/>
      <c r="K21" s="420"/>
      <c r="L21" s="420"/>
      <c r="M21" s="420"/>
      <c r="N21" s="420"/>
      <c r="O21" s="420"/>
      <c r="P21" s="420"/>
      <c r="Q21" s="420"/>
      <c r="R21" s="420"/>
      <c r="S21" s="420"/>
      <c r="T21" s="420"/>
      <c r="U21" s="420"/>
      <c r="V21" s="420"/>
      <c r="W21" s="421"/>
      <c r="X21" s="236" t="s">
        <v>68</v>
      </c>
      <c r="Y21" s="23"/>
      <c r="Z21" s="23"/>
      <c r="AA21" s="23"/>
      <c r="AB21" s="23"/>
      <c r="AC21" s="23"/>
      <c r="AD21" s="23"/>
      <c r="AE21" s="23"/>
      <c r="AF21" s="23"/>
      <c r="AG21" s="378"/>
      <c r="AH21" s="378"/>
      <c r="AI21" s="378"/>
      <c r="AJ21" s="378"/>
      <c r="AK21" s="378"/>
      <c r="AL21" s="378"/>
      <c r="AM21" s="378"/>
      <c r="AN21" s="378"/>
      <c r="AO21" s="378"/>
      <c r="AP21" s="378"/>
      <c r="AQ21" s="23" t="s">
        <v>22</v>
      </c>
      <c r="AR21" s="237"/>
    </row>
    <row r="22" spans="2:44" ht="15.75" customHeight="1">
      <c r="B22" s="422"/>
      <c r="C22" s="423"/>
      <c r="D22" s="423"/>
      <c r="E22" s="423"/>
      <c r="F22" s="423"/>
      <c r="G22" s="423"/>
      <c r="H22" s="423"/>
      <c r="I22" s="423"/>
      <c r="J22" s="423"/>
      <c r="K22" s="423"/>
      <c r="L22" s="423"/>
      <c r="M22" s="423"/>
      <c r="N22" s="423"/>
      <c r="O22" s="423"/>
      <c r="P22" s="423"/>
      <c r="Q22" s="423"/>
      <c r="R22" s="423"/>
      <c r="S22" s="423"/>
      <c r="T22" s="423"/>
      <c r="U22" s="423"/>
      <c r="V22" s="423"/>
      <c r="W22" s="424"/>
      <c r="X22" s="243"/>
      <c r="Y22" s="244"/>
      <c r="Z22" s="244"/>
      <c r="AA22" s="244"/>
      <c r="AB22" s="244"/>
      <c r="AC22" s="244"/>
      <c r="AD22" s="244"/>
      <c r="AE22" s="244"/>
      <c r="AF22" s="244"/>
      <c r="AG22" s="244"/>
      <c r="AH22" s="244"/>
      <c r="AI22" s="244"/>
      <c r="AJ22" s="244"/>
      <c r="AK22" s="244"/>
      <c r="AL22" s="244"/>
      <c r="AM22" s="244"/>
      <c r="AN22" s="244"/>
      <c r="AO22" s="244"/>
      <c r="AP22" s="244"/>
      <c r="AQ22" s="244"/>
      <c r="AR22" s="245"/>
    </row>
    <row r="23" spans="2:44" ht="15.75" customHeight="1">
      <c r="B23" s="416" t="s">
        <v>431</v>
      </c>
      <c r="C23" s="417"/>
      <c r="D23" s="417"/>
      <c r="E23" s="417"/>
      <c r="F23" s="417"/>
      <c r="G23" s="417"/>
      <c r="H23" s="417"/>
      <c r="I23" s="417"/>
      <c r="J23" s="417"/>
      <c r="K23" s="417"/>
      <c r="L23" s="417"/>
      <c r="M23" s="417"/>
      <c r="N23" s="417"/>
      <c r="O23" s="417"/>
      <c r="P23" s="417"/>
      <c r="Q23" s="417"/>
      <c r="R23" s="417"/>
      <c r="S23" s="417"/>
      <c r="T23" s="417"/>
      <c r="U23" s="417"/>
      <c r="V23" s="417"/>
      <c r="W23" s="418"/>
      <c r="X23" s="238"/>
      <c r="Y23" s="239"/>
      <c r="Z23" s="239"/>
      <c r="AA23" s="239"/>
      <c r="AB23" s="239"/>
      <c r="AC23" s="239"/>
      <c r="AD23" s="239"/>
      <c r="AE23" s="239"/>
      <c r="AF23" s="239"/>
      <c r="AG23" s="239"/>
      <c r="AH23" s="239"/>
      <c r="AI23" s="239"/>
      <c r="AJ23" s="239"/>
      <c r="AK23" s="239"/>
      <c r="AL23" s="239"/>
      <c r="AM23" s="239"/>
      <c r="AN23" s="239"/>
      <c r="AO23" s="239"/>
      <c r="AP23" s="239"/>
      <c r="AQ23" s="239"/>
      <c r="AR23" s="240"/>
    </row>
    <row r="24" spans="2:44" ht="15.75" customHeight="1">
      <c r="B24" s="419"/>
      <c r="C24" s="420"/>
      <c r="D24" s="420"/>
      <c r="E24" s="420"/>
      <c r="F24" s="420"/>
      <c r="G24" s="420"/>
      <c r="H24" s="420"/>
      <c r="I24" s="420"/>
      <c r="J24" s="420"/>
      <c r="K24" s="420"/>
      <c r="L24" s="420"/>
      <c r="M24" s="420"/>
      <c r="N24" s="420"/>
      <c r="O24" s="420"/>
      <c r="P24" s="420"/>
      <c r="Q24" s="420"/>
      <c r="R24" s="420"/>
      <c r="S24" s="420"/>
      <c r="T24" s="420"/>
      <c r="U24" s="420"/>
      <c r="V24" s="420"/>
      <c r="W24" s="421"/>
      <c r="X24" s="241"/>
      <c r="AD24" s="17" t="s">
        <v>69</v>
      </c>
      <c r="AL24" s="17" t="s">
        <v>70</v>
      </c>
      <c r="AR24" s="242"/>
    </row>
    <row r="25" spans="2:44" ht="15.75" customHeight="1">
      <c r="B25" s="419"/>
      <c r="C25" s="420"/>
      <c r="D25" s="420"/>
      <c r="E25" s="420"/>
      <c r="F25" s="420"/>
      <c r="G25" s="420"/>
      <c r="H25" s="420"/>
      <c r="I25" s="420"/>
      <c r="J25" s="420"/>
      <c r="K25" s="420"/>
      <c r="L25" s="420"/>
      <c r="M25" s="420"/>
      <c r="N25" s="420"/>
      <c r="O25" s="420"/>
      <c r="P25" s="420"/>
      <c r="Q25" s="420"/>
      <c r="R25" s="420"/>
      <c r="S25" s="420"/>
      <c r="T25" s="420"/>
      <c r="U25" s="420"/>
      <c r="V25" s="420"/>
      <c r="W25" s="421"/>
      <c r="X25" s="236" t="s">
        <v>68</v>
      </c>
      <c r="Y25" s="23"/>
      <c r="Z25" s="23"/>
      <c r="AA25" s="23"/>
      <c r="AB25" s="23"/>
      <c r="AC25" s="23"/>
      <c r="AD25" s="23"/>
      <c r="AE25" s="23"/>
      <c r="AF25" s="23"/>
      <c r="AG25" s="378"/>
      <c r="AH25" s="378"/>
      <c r="AI25" s="378"/>
      <c r="AJ25" s="378"/>
      <c r="AK25" s="378"/>
      <c r="AL25" s="378"/>
      <c r="AM25" s="378"/>
      <c r="AN25" s="378"/>
      <c r="AO25" s="378"/>
      <c r="AP25" s="378"/>
      <c r="AQ25" s="23" t="s">
        <v>22</v>
      </c>
      <c r="AR25" s="237"/>
    </row>
    <row r="26" spans="2:44" ht="15.75" customHeight="1">
      <c r="B26" s="422"/>
      <c r="C26" s="423"/>
      <c r="D26" s="423"/>
      <c r="E26" s="423"/>
      <c r="F26" s="423"/>
      <c r="G26" s="423"/>
      <c r="H26" s="423"/>
      <c r="I26" s="423"/>
      <c r="J26" s="423"/>
      <c r="K26" s="423"/>
      <c r="L26" s="423"/>
      <c r="M26" s="423"/>
      <c r="N26" s="423"/>
      <c r="O26" s="423"/>
      <c r="P26" s="423"/>
      <c r="Q26" s="423"/>
      <c r="R26" s="423"/>
      <c r="S26" s="423"/>
      <c r="T26" s="423"/>
      <c r="U26" s="423"/>
      <c r="V26" s="423"/>
      <c r="W26" s="424"/>
      <c r="X26" s="243"/>
      <c r="Y26" s="244"/>
      <c r="Z26" s="244"/>
      <c r="AA26" s="244"/>
      <c r="AB26" s="244"/>
      <c r="AC26" s="244"/>
      <c r="AD26" s="244"/>
      <c r="AE26" s="244"/>
      <c r="AF26" s="244"/>
      <c r="AG26" s="244"/>
      <c r="AH26" s="244"/>
      <c r="AI26" s="244"/>
      <c r="AJ26" s="244"/>
      <c r="AK26" s="244"/>
      <c r="AL26" s="244"/>
      <c r="AM26" s="244"/>
      <c r="AN26" s="244"/>
      <c r="AO26" s="244"/>
      <c r="AP26" s="244"/>
      <c r="AQ26" s="244"/>
      <c r="AR26" s="245"/>
    </row>
    <row r="27" spans="2:44" ht="15.75" customHeight="1">
      <c r="B27" s="416" t="s">
        <v>452</v>
      </c>
      <c r="C27" s="417"/>
      <c r="D27" s="417"/>
      <c r="E27" s="417"/>
      <c r="F27" s="417"/>
      <c r="G27" s="417"/>
      <c r="H27" s="417"/>
      <c r="I27" s="417"/>
      <c r="J27" s="417"/>
      <c r="K27" s="417"/>
      <c r="L27" s="417"/>
      <c r="M27" s="417"/>
      <c r="N27" s="417"/>
      <c r="O27" s="417"/>
      <c r="P27" s="417"/>
      <c r="Q27" s="417"/>
      <c r="R27" s="417"/>
      <c r="S27" s="417"/>
      <c r="T27" s="417"/>
      <c r="U27" s="417"/>
      <c r="V27" s="417"/>
      <c r="W27" s="418"/>
      <c r="X27" s="238"/>
      <c r="Y27" s="239"/>
      <c r="Z27" s="239"/>
      <c r="AA27" s="239"/>
      <c r="AB27" s="239"/>
      <c r="AC27" s="239"/>
      <c r="AD27" s="239"/>
      <c r="AE27" s="239"/>
      <c r="AF27" s="239"/>
      <c r="AG27" s="239"/>
      <c r="AH27" s="239"/>
      <c r="AI27" s="239"/>
      <c r="AJ27" s="239"/>
      <c r="AK27" s="239"/>
      <c r="AL27" s="239"/>
      <c r="AM27" s="239"/>
      <c r="AN27" s="239"/>
      <c r="AO27" s="239"/>
      <c r="AP27" s="239"/>
      <c r="AQ27" s="239"/>
      <c r="AR27" s="240"/>
    </row>
    <row r="28" spans="2:44" ht="15.75" customHeight="1">
      <c r="B28" s="419"/>
      <c r="C28" s="420"/>
      <c r="D28" s="420"/>
      <c r="E28" s="420"/>
      <c r="F28" s="420"/>
      <c r="G28" s="420"/>
      <c r="H28" s="420"/>
      <c r="I28" s="420"/>
      <c r="J28" s="420"/>
      <c r="K28" s="420"/>
      <c r="L28" s="420"/>
      <c r="M28" s="420"/>
      <c r="N28" s="420"/>
      <c r="O28" s="420"/>
      <c r="P28" s="420"/>
      <c r="Q28" s="420"/>
      <c r="R28" s="420"/>
      <c r="S28" s="420"/>
      <c r="T28" s="420"/>
      <c r="U28" s="420"/>
      <c r="V28" s="420"/>
      <c r="W28" s="421"/>
      <c r="X28" s="241"/>
      <c r="AD28" s="17" t="s">
        <v>69</v>
      </c>
      <c r="AL28" s="17" t="s">
        <v>70</v>
      </c>
      <c r="AR28" s="242"/>
    </row>
    <row r="29" spans="2:44" ht="15.75" customHeight="1">
      <c r="B29" s="419"/>
      <c r="C29" s="420"/>
      <c r="D29" s="420"/>
      <c r="E29" s="420"/>
      <c r="F29" s="420"/>
      <c r="G29" s="420"/>
      <c r="H29" s="420"/>
      <c r="I29" s="420"/>
      <c r="J29" s="420"/>
      <c r="K29" s="420"/>
      <c r="L29" s="420"/>
      <c r="M29" s="420"/>
      <c r="N29" s="420"/>
      <c r="O29" s="420"/>
      <c r="P29" s="420"/>
      <c r="Q29" s="420"/>
      <c r="R29" s="420"/>
      <c r="S29" s="420"/>
      <c r="T29" s="420"/>
      <c r="U29" s="420"/>
      <c r="V29" s="420"/>
      <c r="W29" s="421"/>
      <c r="X29" s="236" t="s">
        <v>68</v>
      </c>
      <c r="Y29" s="23"/>
      <c r="Z29" s="23"/>
      <c r="AA29" s="23"/>
      <c r="AB29" s="23"/>
      <c r="AC29" s="23"/>
      <c r="AD29" s="23"/>
      <c r="AE29" s="23"/>
      <c r="AF29" s="23"/>
      <c r="AG29" s="378"/>
      <c r="AH29" s="378"/>
      <c r="AI29" s="378"/>
      <c r="AJ29" s="378"/>
      <c r="AK29" s="378"/>
      <c r="AL29" s="378"/>
      <c r="AM29" s="378"/>
      <c r="AN29" s="378"/>
      <c r="AO29" s="378"/>
      <c r="AP29" s="378"/>
      <c r="AQ29" s="23" t="s">
        <v>22</v>
      </c>
      <c r="AR29" s="237"/>
    </row>
    <row r="30" spans="2:44" ht="15.75" customHeight="1">
      <c r="B30" s="422"/>
      <c r="C30" s="423"/>
      <c r="D30" s="423"/>
      <c r="E30" s="423"/>
      <c r="F30" s="423"/>
      <c r="G30" s="423"/>
      <c r="H30" s="423"/>
      <c r="I30" s="423"/>
      <c r="J30" s="423"/>
      <c r="K30" s="423"/>
      <c r="L30" s="423"/>
      <c r="M30" s="423"/>
      <c r="N30" s="423"/>
      <c r="O30" s="423"/>
      <c r="P30" s="423"/>
      <c r="Q30" s="423"/>
      <c r="R30" s="423"/>
      <c r="S30" s="423"/>
      <c r="T30" s="423"/>
      <c r="U30" s="423"/>
      <c r="V30" s="423"/>
      <c r="W30" s="424"/>
      <c r="X30" s="243"/>
      <c r="Y30" s="244"/>
      <c r="Z30" s="244"/>
      <c r="AA30" s="244"/>
      <c r="AB30" s="244"/>
      <c r="AC30" s="244"/>
      <c r="AD30" s="244"/>
      <c r="AE30" s="244"/>
      <c r="AF30" s="244"/>
      <c r="AG30" s="244"/>
      <c r="AH30" s="244"/>
      <c r="AI30" s="244"/>
      <c r="AJ30" s="244"/>
      <c r="AK30" s="244"/>
      <c r="AL30" s="244"/>
      <c r="AM30" s="244"/>
      <c r="AN30" s="244"/>
      <c r="AO30" s="244"/>
      <c r="AP30" s="244"/>
      <c r="AQ30" s="244"/>
      <c r="AR30" s="245"/>
    </row>
    <row r="31" spans="2:44" ht="24" customHeight="1">
      <c r="B31" s="425" t="s">
        <v>489</v>
      </c>
      <c r="C31" s="426"/>
      <c r="D31" s="426"/>
      <c r="E31" s="426"/>
      <c r="F31" s="426"/>
      <c r="G31" s="426"/>
      <c r="H31" s="426"/>
      <c r="I31" s="426"/>
      <c r="J31" s="426"/>
      <c r="K31" s="426"/>
      <c r="L31" s="426"/>
      <c r="M31" s="426"/>
      <c r="N31" s="426"/>
      <c r="O31" s="426"/>
      <c r="P31" s="426"/>
      <c r="Q31" s="426"/>
      <c r="R31" s="426"/>
      <c r="S31" s="426"/>
      <c r="T31" s="426"/>
      <c r="U31" s="426"/>
      <c r="V31" s="426"/>
      <c r="W31" s="427"/>
      <c r="X31" s="238"/>
      <c r="Y31" s="239"/>
      <c r="Z31" s="239"/>
      <c r="AA31" s="239"/>
      <c r="AB31" s="239"/>
      <c r="AC31" s="239"/>
      <c r="AD31" s="239"/>
      <c r="AE31" s="239"/>
      <c r="AF31" s="239"/>
      <c r="AG31" s="239"/>
      <c r="AH31" s="239"/>
      <c r="AI31" s="239"/>
      <c r="AJ31" s="239"/>
      <c r="AK31" s="239"/>
      <c r="AL31" s="239"/>
      <c r="AM31" s="239"/>
      <c r="AN31" s="239"/>
      <c r="AO31" s="239"/>
      <c r="AP31" s="239"/>
      <c r="AQ31" s="239"/>
      <c r="AR31" s="240"/>
    </row>
    <row r="32" spans="2:44" ht="24" customHeight="1">
      <c r="B32" s="428"/>
      <c r="C32" s="429"/>
      <c r="D32" s="429"/>
      <c r="E32" s="429"/>
      <c r="F32" s="429"/>
      <c r="G32" s="429"/>
      <c r="H32" s="429"/>
      <c r="I32" s="429"/>
      <c r="J32" s="429"/>
      <c r="K32" s="429"/>
      <c r="L32" s="429"/>
      <c r="M32" s="429"/>
      <c r="N32" s="429"/>
      <c r="O32" s="429"/>
      <c r="P32" s="429"/>
      <c r="Q32" s="429"/>
      <c r="R32" s="429"/>
      <c r="S32" s="429"/>
      <c r="T32" s="429"/>
      <c r="U32" s="429"/>
      <c r="V32" s="429"/>
      <c r="W32" s="430"/>
      <c r="X32" s="241"/>
      <c r="AD32" s="17" t="s">
        <v>69</v>
      </c>
      <c r="AL32" s="17" t="s">
        <v>70</v>
      </c>
      <c r="AR32" s="242"/>
    </row>
    <row r="33" spans="2:44" ht="24" customHeight="1">
      <c r="B33" s="428"/>
      <c r="C33" s="429"/>
      <c r="D33" s="429"/>
      <c r="E33" s="429"/>
      <c r="F33" s="429"/>
      <c r="G33" s="429"/>
      <c r="H33" s="429"/>
      <c r="I33" s="429"/>
      <c r="J33" s="429"/>
      <c r="K33" s="429"/>
      <c r="L33" s="429"/>
      <c r="M33" s="429"/>
      <c r="N33" s="429"/>
      <c r="O33" s="429"/>
      <c r="P33" s="429"/>
      <c r="Q33" s="429"/>
      <c r="R33" s="429"/>
      <c r="S33" s="429"/>
      <c r="T33" s="429"/>
      <c r="U33" s="429"/>
      <c r="V33" s="429"/>
      <c r="W33" s="430"/>
      <c r="X33" s="236" t="s">
        <v>68</v>
      </c>
      <c r="Y33" s="23"/>
      <c r="Z33" s="23"/>
      <c r="AA33" s="23"/>
      <c r="AB33" s="23"/>
      <c r="AC33" s="23"/>
      <c r="AD33" s="23"/>
      <c r="AE33" s="23"/>
      <c r="AF33" s="23"/>
      <c r="AG33" s="378"/>
      <c r="AH33" s="378"/>
      <c r="AI33" s="378"/>
      <c r="AJ33" s="378"/>
      <c r="AK33" s="378"/>
      <c r="AL33" s="378"/>
      <c r="AM33" s="378"/>
      <c r="AN33" s="378"/>
      <c r="AO33" s="378"/>
      <c r="AP33" s="378"/>
      <c r="AQ33" s="23" t="s">
        <v>22</v>
      </c>
      <c r="AR33" s="237"/>
    </row>
    <row r="34" spans="2:44" ht="24" customHeight="1">
      <c r="B34" s="431"/>
      <c r="C34" s="432"/>
      <c r="D34" s="432"/>
      <c r="E34" s="432"/>
      <c r="F34" s="432"/>
      <c r="G34" s="432"/>
      <c r="H34" s="432"/>
      <c r="I34" s="432"/>
      <c r="J34" s="432"/>
      <c r="K34" s="432"/>
      <c r="L34" s="432"/>
      <c r="M34" s="432"/>
      <c r="N34" s="432"/>
      <c r="O34" s="432"/>
      <c r="P34" s="432"/>
      <c r="Q34" s="432"/>
      <c r="R34" s="432"/>
      <c r="S34" s="432"/>
      <c r="T34" s="432"/>
      <c r="U34" s="432"/>
      <c r="V34" s="432"/>
      <c r="W34" s="433"/>
      <c r="X34" s="243"/>
      <c r="Y34" s="244"/>
      <c r="Z34" s="244"/>
      <c r="AA34" s="244"/>
      <c r="AB34" s="244"/>
      <c r="AC34" s="244"/>
      <c r="AD34" s="244"/>
      <c r="AE34" s="244"/>
      <c r="AF34" s="244"/>
      <c r="AG34" s="244"/>
      <c r="AH34" s="244"/>
      <c r="AI34" s="244"/>
      <c r="AJ34" s="244"/>
      <c r="AK34" s="244"/>
      <c r="AL34" s="244"/>
      <c r="AM34" s="244"/>
      <c r="AN34" s="244"/>
      <c r="AO34" s="244"/>
      <c r="AP34" s="244"/>
      <c r="AQ34" s="244"/>
      <c r="AR34" s="245"/>
    </row>
    <row r="35" spans="2:44" ht="22.5" customHeight="1">
      <c r="B35" s="425" t="s">
        <v>430</v>
      </c>
      <c r="C35" s="426"/>
      <c r="D35" s="426"/>
      <c r="E35" s="426"/>
      <c r="F35" s="426"/>
      <c r="G35" s="426"/>
      <c r="H35" s="426"/>
      <c r="I35" s="426"/>
      <c r="J35" s="426"/>
      <c r="K35" s="426"/>
      <c r="L35" s="426"/>
      <c r="M35" s="426"/>
      <c r="N35" s="426"/>
      <c r="O35" s="426"/>
      <c r="P35" s="426"/>
      <c r="Q35" s="426"/>
      <c r="R35" s="426"/>
      <c r="S35" s="426"/>
      <c r="T35" s="426"/>
      <c r="U35" s="426"/>
      <c r="V35" s="426"/>
      <c r="W35" s="427"/>
      <c r="X35" s="238"/>
      <c r="Y35" s="239"/>
      <c r="Z35" s="239"/>
      <c r="AA35" s="239"/>
      <c r="AB35" s="239"/>
      <c r="AC35" s="239"/>
      <c r="AD35" s="239"/>
      <c r="AE35" s="239"/>
      <c r="AF35" s="239"/>
      <c r="AG35" s="239"/>
      <c r="AH35" s="239"/>
      <c r="AI35" s="239"/>
      <c r="AJ35" s="239"/>
      <c r="AK35" s="239"/>
      <c r="AL35" s="239"/>
      <c r="AM35" s="239"/>
      <c r="AN35" s="239"/>
      <c r="AO35" s="239"/>
      <c r="AP35" s="239"/>
      <c r="AQ35" s="239"/>
      <c r="AR35" s="240"/>
    </row>
    <row r="36" spans="2:44" ht="22.5" customHeight="1">
      <c r="B36" s="428"/>
      <c r="C36" s="429"/>
      <c r="D36" s="429"/>
      <c r="E36" s="429"/>
      <c r="F36" s="429"/>
      <c r="G36" s="429"/>
      <c r="H36" s="429"/>
      <c r="I36" s="429"/>
      <c r="J36" s="429"/>
      <c r="K36" s="429"/>
      <c r="L36" s="429"/>
      <c r="M36" s="429"/>
      <c r="N36" s="429"/>
      <c r="O36" s="429"/>
      <c r="P36" s="429"/>
      <c r="Q36" s="429"/>
      <c r="R36" s="429"/>
      <c r="S36" s="429"/>
      <c r="T36" s="429"/>
      <c r="U36" s="429"/>
      <c r="V36" s="429"/>
      <c r="W36" s="430"/>
      <c r="X36" s="241"/>
      <c r="AD36" s="17" t="s">
        <v>69</v>
      </c>
      <c r="AL36" s="17" t="s">
        <v>70</v>
      </c>
      <c r="AR36" s="242"/>
    </row>
    <row r="37" spans="2:44" ht="22.5" customHeight="1">
      <c r="B37" s="428"/>
      <c r="C37" s="429"/>
      <c r="D37" s="429"/>
      <c r="E37" s="429"/>
      <c r="F37" s="429"/>
      <c r="G37" s="429"/>
      <c r="H37" s="429"/>
      <c r="I37" s="429"/>
      <c r="J37" s="429"/>
      <c r="K37" s="429"/>
      <c r="L37" s="429"/>
      <c r="M37" s="429"/>
      <c r="N37" s="429"/>
      <c r="O37" s="429"/>
      <c r="P37" s="429"/>
      <c r="Q37" s="429"/>
      <c r="R37" s="429"/>
      <c r="S37" s="429"/>
      <c r="T37" s="429"/>
      <c r="U37" s="429"/>
      <c r="V37" s="429"/>
      <c r="W37" s="430"/>
      <c r="X37" s="236" t="s">
        <v>68</v>
      </c>
      <c r="Y37" s="23"/>
      <c r="Z37" s="23"/>
      <c r="AA37" s="23"/>
      <c r="AB37" s="23"/>
      <c r="AC37" s="23"/>
      <c r="AD37" s="23"/>
      <c r="AE37" s="23"/>
      <c r="AF37" s="23"/>
      <c r="AG37" s="378"/>
      <c r="AH37" s="378"/>
      <c r="AI37" s="378"/>
      <c r="AJ37" s="378"/>
      <c r="AK37" s="378"/>
      <c r="AL37" s="378"/>
      <c r="AM37" s="378"/>
      <c r="AN37" s="378"/>
      <c r="AO37" s="378"/>
      <c r="AP37" s="378"/>
      <c r="AQ37" s="23" t="s">
        <v>22</v>
      </c>
      <c r="AR37" s="237"/>
    </row>
    <row r="38" spans="2:44" ht="22.5" customHeight="1">
      <c r="B38" s="431"/>
      <c r="C38" s="432"/>
      <c r="D38" s="432"/>
      <c r="E38" s="432"/>
      <c r="F38" s="432"/>
      <c r="G38" s="432"/>
      <c r="H38" s="432"/>
      <c r="I38" s="432"/>
      <c r="J38" s="432"/>
      <c r="K38" s="432"/>
      <c r="L38" s="432"/>
      <c r="M38" s="432"/>
      <c r="N38" s="432"/>
      <c r="O38" s="432"/>
      <c r="P38" s="432"/>
      <c r="Q38" s="432"/>
      <c r="R38" s="432"/>
      <c r="S38" s="432"/>
      <c r="T38" s="432"/>
      <c r="U38" s="432"/>
      <c r="V38" s="432"/>
      <c r="W38" s="433"/>
      <c r="X38" s="243"/>
      <c r="Y38" s="244"/>
      <c r="Z38" s="244"/>
      <c r="AA38" s="244"/>
      <c r="AB38" s="244"/>
      <c r="AC38" s="244"/>
      <c r="AD38" s="244"/>
      <c r="AE38" s="244"/>
      <c r="AF38" s="244"/>
      <c r="AG38" s="244"/>
      <c r="AH38" s="244"/>
      <c r="AI38" s="244"/>
      <c r="AJ38" s="244"/>
      <c r="AK38" s="244"/>
      <c r="AL38" s="244"/>
      <c r="AM38" s="244"/>
      <c r="AN38" s="244"/>
      <c r="AO38" s="244"/>
      <c r="AP38" s="244"/>
      <c r="AQ38" s="244"/>
      <c r="AR38" s="245"/>
    </row>
    <row r="39" spans="2:44" ht="15.75" customHeight="1">
      <c r="B39" s="425" t="s">
        <v>453</v>
      </c>
      <c r="C39" s="426"/>
      <c r="D39" s="426"/>
      <c r="E39" s="426"/>
      <c r="F39" s="426"/>
      <c r="G39" s="426"/>
      <c r="H39" s="426"/>
      <c r="I39" s="426"/>
      <c r="J39" s="426"/>
      <c r="K39" s="426"/>
      <c r="L39" s="426"/>
      <c r="M39" s="426"/>
      <c r="N39" s="426"/>
      <c r="O39" s="426"/>
      <c r="P39" s="426"/>
      <c r="Q39" s="426"/>
      <c r="R39" s="426"/>
      <c r="S39" s="426"/>
      <c r="T39" s="426"/>
      <c r="U39" s="426"/>
      <c r="V39" s="426"/>
      <c r="W39" s="427"/>
      <c r="X39" s="238"/>
      <c r="Y39" s="239"/>
      <c r="Z39" s="239"/>
      <c r="AA39" s="239"/>
      <c r="AB39" s="239"/>
      <c r="AC39" s="239"/>
      <c r="AD39" s="239"/>
      <c r="AE39" s="239"/>
      <c r="AF39" s="239"/>
      <c r="AG39" s="239"/>
      <c r="AH39" s="239"/>
      <c r="AI39" s="239"/>
      <c r="AJ39" s="239"/>
      <c r="AK39" s="239"/>
      <c r="AL39" s="239"/>
      <c r="AM39" s="239"/>
      <c r="AN39" s="239"/>
      <c r="AO39" s="239"/>
      <c r="AP39" s="239"/>
      <c r="AQ39" s="239"/>
      <c r="AR39" s="240"/>
    </row>
    <row r="40" spans="2:44" ht="15.75" customHeight="1">
      <c r="B40" s="428"/>
      <c r="C40" s="429"/>
      <c r="D40" s="429"/>
      <c r="E40" s="429"/>
      <c r="F40" s="429"/>
      <c r="G40" s="429"/>
      <c r="H40" s="429"/>
      <c r="I40" s="429"/>
      <c r="J40" s="429"/>
      <c r="K40" s="429"/>
      <c r="L40" s="429"/>
      <c r="M40" s="429"/>
      <c r="N40" s="429"/>
      <c r="O40" s="429"/>
      <c r="P40" s="429"/>
      <c r="Q40" s="429"/>
      <c r="R40" s="429"/>
      <c r="S40" s="429"/>
      <c r="T40" s="429"/>
      <c r="U40" s="429"/>
      <c r="V40" s="429"/>
      <c r="W40" s="430"/>
      <c r="X40" s="241"/>
      <c r="AD40" s="17" t="s">
        <v>69</v>
      </c>
      <c r="AL40" s="17" t="s">
        <v>70</v>
      </c>
      <c r="AR40" s="242"/>
    </row>
    <row r="41" spans="2:44" ht="15.75" customHeight="1">
      <c r="B41" s="428"/>
      <c r="C41" s="429"/>
      <c r="D41" s="429"/>
      <c r="E41" s="429"/>
      <c r="F41" s="429"/>
      <c r="G41" s="429"/>
      <c r="H41" s="429"/>
      <c r="I41" s="429"/>
      <c r="J41" s="429"/>
      <c r="K41" s="429"/>
      <c r="L41" s="429"/>
      <c r="M41" s="429"/>
      <c r="N41" s="429"/>
      <c r="O41" s="429"/>
      <c r="P41" s="429"/>
      <c r="Q41" s="429"/>
      <c r="R41" s="429"/>
      <c r="S41" s="429"/>
      <c r="T41" s="429"/>
      <c r="U41" s="429"/>
      <c r="V41" s="429"/>
      <c r="W41" s="430"/>
      <c r="X41" s="236" t="s">
        <v>68</v>
      </c>
      <c r="Y41" s="23"/>
      <c r="Z41" s="23"/>
      <c r="AA41" s="23"/>
      <c r="AB41" s="23"/>
      <c r="AC41" s="23"/>
      <c r="AD41" s="23"/>
      <c r="AE41" s="23"/>
      <c r="AF41" s="23"/>
      <c r="AG41" s="378"/>
      <c r="AH41" s="378"/>
      <c r="AI41" s="378"/>
      <c r="AJ41" s="378"/>
      <c r="AK41" s="378"/>
      <c r="AL41" s="378"/>
      <c r="AM41" s="378"/>
      <c r="AN41" s="378"/>
      <c r="AO41" s="378"/>
      <c r="AP41" s="378"/>
      <c r="AQ41" s="23" t="s">
        <v>22</v>
      </c>
      <c r="AR41" s="237"/>
    </row>
    <row r="42" spans="2:44" ht="15.75" customHeight="1">
      <c r="B42" s="431"/>
      <c r="C42" s="432"/>
      <c r="D42" s="432"/>
      <c r="E42" s="432"/>
      <c r="F42" s="432"/>
      <c r="G42" s="432"/>
      <c r="H42" s="432"/>
      <c r="I42" s="432"/>
      <c r="J42" s="432"/>
      <c r="K42" s="432"/>
      <c r="L42" s="432"/>
      <c r="M42" s="432"/>
      <c r="N42" s="432"/>
      <c r="O42" s="432"/>
      <c r="P42" s="432"/>
      <c r="Q42" s="432"/>
      <c r="R42" s="432"/>
      <c r="S42" s="432"/>
      <c r="T42" s="432"/>
      <c r="U42" s="432"/>
      <c r="V42" s="432"/>
      <c r="W42" s="433"/>
      <c r="X42" s="243"/>
      <c r="Y42" s="244"/>
      <c r="Z42" s="244"/>
      <c r="AA42" s="244"/>
      <c r="AB42" s="244"/>
      <c r="AC42" s="244"/>
      <c r="AD42" s="244"/>
      <c r="AE42" s="244"/>
      <c r="AF42" s="244"/>
      <c r="AG42" s="244"/>
      <c r="AH42" s="244"/>
      <c r="AI42" s="244"/>
      <c r="AJ42" s="244"/>
      <c r="AK42" s="244"/>
      <c r="AL42" s="244"/>
      <c r="AM42" s="244"/>
      <c r="AN42" s="244"/>
      <c r="AO42" s="244"/>
      <c r="AP42" s="244"/>
      <c r="AQ42" s="244"/>
      <c r="AR42" s="245"/>
    </row>
    <row r="43" spans="2:44" ht="15.75" customHeight="1">
      <c r="B43" s="425" t="s">
        <v>419</v>
      </c>
      <c r="C43" s="426"/>
      <c r="D43" s="426"/>
      <c r="E43" s="426"/>
      <c r="F43" s="426"/>
      <c r="G43" s="426"/>
      <c r="H43" s="426"/>
      <c r="I43" s="426"/>
      <c r="J43" s="426"/>
      <c r="K43" s="426"/>
      <c r="L43" s="426"/>
      <c r="M43" s="426"/>
      <c r="N43" s="426"/>
      <c r="O43" s="426"/>
      <c r="P43" s="426"/>
      <c r="Q43" s="426"/>
      <c r="R43" s="426"/>
      <c r="S43" s="426"/>
      <c r="T43" s="426"/>
      <c r="U43" s="426"/>
      <c r="V43" s="426"/>
      <c r="W43" s="427"/>
      <c r="X43" s="238"/>
      <c r="Y43" s="239"/>
      <c r="Z43" s="239"/>
      <c r="AA43" s="239"/>
      <c r="AB43" s="239"/>
      <c r="AC43" s="239"/>
      <c r="AD43" s="239"/>
      <c r="AE43" s="239"/>
      <c r="AF43" s="239"/>
      <c r="AG43" s="239"/>
      <c r="AH43" s="239"/>
      <c r="AI43" s="239"/>
      <c r="AJ43" s="239"/>
      <c r="AK43" s="239"/>
      <c r="AL43" s="239"/>
      <c r="AM43" s="239"/>
      <c r="AN43" s="239"/>
      <c r="AO43" s="239"/>
      <c r="AP43" s="239"/>
      <c r="AQ43" s="239"/>
      <c r="AR43" s="240"/>
    </row>
    <row r="44" spans="2:44" ht="15.75" customHeight="1">
      <c r="B44" s="428"/>
      <c r="C44" s="429"/>
      <c r="D44" s="429"/>
      <c r="E44" s="429"/>
      <c r="F44" s="429"/>
      <c r="G44" s="429"/>
      <c r="H44" s="429"/>
      <c r="I44" s="429"/>
      <c r="J44" s="429"/>
      <c r="K44" s="429"/>
      <c r="L44" s="429"/>
      <c r="M44" s="429"/>
      <c r="N44" s="429"/>
      <c r="O44" s="429"/>
      <c r="P44" s="429"/>
      <c r="Q44" s="429"/>
      <c r="R44" s="429"/>
      <c r="S44" s="429"/>
      <c r="T44" s="429"/>
      <c r="U44" s="429"/>
      <c r="V44" s="429"/>
      <c r="W44" s="430"/>
      <c r="X44" s="241"/>
      <c r="AD44" s="17" t="s">
        <v>69</v>
      </c>
      <c r="AL44" s="17" t="s">
        <v>70</v>
      </c>
      <c r="AR44" s="242"/>
    </row>
    <row r="45" spans="2:44" ht="15.75" customHeight="1">
      <c r="B45" s="428"/>
      <c r="C45" s="429"/>
      <c r="D45" s="429"/>
      <c r="E45" s="429"/>
      <c r="F45" s="429"/>
      <c r="G45" s="429"/>
      <c r="H45" s="429"/>
      <c r="I45" s="429"/>
      <c r="J45" s="429"/>
      <c r="K45" s="429"/>
      <c r="L45" s="429"/>
      <c r="M45" s="429"/>
      <c r="N45" s="429"/>
      <c r="O45" s="429"/>
      <c r="P45" s="429"/>
      <c r="Q45" s="429"/>
      <c r="R45" s="429"/>
      <c r="S45" s="429"/>
      <c r="T45" s="429"/>
      <c r="U45" s="429"/>
      <c r="V45" s="429"/>
      <c r="W45" s="430"/>
      <c r="X45" s="236" t="s">
        <v>68</v>
      </c>
      <c r="Y45" s="23"/>
      <c r="Z45" s="23"/>
      <c r="AA45" s="23"/>
      <c r="AB45" s="23"/>
      <c r="AC45" s="23"/>
      <c r="AD45" s="23"/>
      <c r="AE45" s="23"/>
      <c r="AF45" s="23"/>
      <c r="AG45" s="378"/>
      <c r="AH45" s="378"/>
      <c r="AI45" s="378"/>
      <c r="AJ45" s="378"/>
      <c r="AK45" s="378"/>
      <c r="AL45" s="378"/>
      <c r="AM45" s="378"/>
      <c r="AN45" s="378"/>
      <c r="AO45" s="378"/>
      <c r="AP45" s="378"/>
      <c r="AQ45" s="23" t="s">
        <v>22</v>
      </c>
      <c r="AR45" s="237"/>
    </row>
    <row r="46" spans="2:44" ht="15.75" customHeight="1">
      <c r="B46" s="431"/>
      <c r="C46" s="432"/>
      <c r="D46" s="432"/>
      <c r="E46" s="432"/>
      <c r="F46" s="432"/>
      <c r="G46" s="432"/>
      <c r="H46" s="432"/>
      <c r="I46" s="432"/>
      <c r="J46" s="432"/>
      <c r="K46" s="432"/>
      <c r="L46" s="432"/>
      <c r="M46" s="432"/>
      <c r="N46" s="432"/>
      <c r="O46" s="432"/>
      <c r="P46" s="432"/>
      <c r="Q46" s="432"/>
      <c r="R46" s="432"/>
      <c r="S46" s="432"/>
      <c r="T46" s="432"/>
      <c r="U46" s="432"/>
      <c r="V46" s="432"/>
      <c r="W46" s="433"/>
      <c r="X46" s="243"/>
      <c r="Y46" s="244"/>
      <c r="Z46" s="244"/>
      <c r="AA46" s="244"/>
      <c r="AB46" s="244"/>
      <c r="AC46" s="244"/>
      <c r="AD46" s="244"/>
      <c r="AE46" s="244"/>
      <c r="AF46" s="244"/>
      <c r="AG46" s="244"/>
      <c r="AH46" s="244"/>
      <c r="AI46" s="244"/>
      <c r="AJ46" s="244"/>
      <c r="AK46" s="244"/>
      <c r="AL46" s="244"/>
      <c r="AM46" s="244"/>
      <c r="AN46" s="244"/>
      <c r="AO46" s="244"/>
      <c r="AP46" s="244"/>
      <c r="AQ46" s="244"/>
      <c r="AR46" s="245"/>
    </row>
    <row r="47" spans="2:44" ht="15.95" customHeight="1">
      <c r="B47" s="357" t="s">
        <v>459</v>
      </c>
    </row>
    <row r="48" spans="2:44" ht="15.95" customHeight="1">
      <c r="B48" s="17" t="s">
        <v>460</v>
      </c>
    </row>
  </sheetData>
  <mergeCells count="35">
    <mergeCell ref="B43:W46"/>
    <mergeCell ref="AG41:AP41"/>
    <mergeCell ref="AG33:AP33"/>
    <mergeCell ref="AG45:AP45"/>
    <mergeCell ref="AG37:AP37"/>
    <mergeCell ref="B27:W30"/>
    <mergeCell ref="AG29:AP29"/>
    <mergeCell ref="B35:W38"/>
    <mergeCell ref="B39:W42"/>
    <mergeCell ref="B31:W34"/>
    <mergeCell ref="B3:AR4"/>
    <mergeCell ref="B11:W14"/>
    <mergeCell ref="B15:W18"/>
    <mergeCell ref="B19:W22"/>
    <mergeCell ref="B23:W26"/>
    <mergeCell ref="AE17:AP17"/>
    <mergeCell ref="AE18:AP18"/>
    <mergeCell ref="AG21:AP21"/>
    <mergeCell ref="AG25:AP25"/>
    <mergeCell ref="AE12:AP12"/>
    <mergeCell ref="AE13:AP13"/>
    <mergeCell ref="AE14:AP14"/>
    <mergeCell ref="AE15:AP15"/>
    <mergeCell ref="AE16:AP16"/>
    <mergeCell ref="B9:W9"/>
    <mergeCell ref="X9:AR9"/>
    <mergeCell ref="B10:W10"/>
    <mergeCell ref="X10:AR10"/>
    <mergeCell ref="AE11:AP11"/>
    <mergeCell ref="B6:W6"/>
    <mergeCell ref="X6:AR6"/>
    <mergeCell ref="B7:W7"/>
    <mergeCell ref="X7:AR7"/>
    <mergeCell ref="B8:W8"/>
    <mergeCell ref="X8:AR8"/>
  </mergeCells>
  <phoneticPr fontId="37"/>
  <pageMargins left="0.98425196850393704" right="0.59055118110236227" top="0.78740157480314965" bottom="0.78740157480314965" header="0.59055118110236227" footer="0.19685039370078741"/>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B1:AK25"/>
  <sheetViews>
    <sheetView view="pageBreakPreview" zoomScale="70" zoomScaleSheetLayoutView="70" workbookViewId="0">
      <selection activeCell="B23" sqref="B23"/>
    </sheetView>
  </sheetViews>
  <sheetFormatPr defaultColWidth="2.125" defaultRowHeight="15.95" customHeight="1"/>
  <cols>
    <col min="1" max="1" width="0.125" style="17" customWidth="1"/>
    <col min="2" max="3" width="2.125" style="17"/>
    <col min="4" max="22" width="2.625" style="17" customWidth="1"/>
    <col min="23" max="16384" width="2.125" style="17"/>
  </cols>
  <sheetData>
    <row r="1" spans="2:37" ht="15.95" customHeight="1">
      <c r="C1" s="17" t="s">
        <v>195</v>
      </c>
    </row>
    <row r="3" spans="2:37" ht="15.95" customHeight="1">
      <c r="B3" s="371" t="s">
        <v>71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row>
    <row r="4" spans="2:37" ht="14.1" customHeight="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row>
    <row r="5" spans="2:37" ht="14.1" customHeight="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31.35" customHeight="1">
      <c r="B6" s="435" t="s">
        <v>81</v>
      </c>
      <c r="C6" s="434"/>
      <c r="D6" s="434"/>
      <c r="E6" s="434"/>
      <c r="F6" s="434"/>
      <c r="G6" s="434"/>
      <c r="H6" s="434"/>
      <c r="I6" s="434"/>
      <c r="J6" s="434"/>
      <c r="K6" s="434"/>
      <c r="L6" s="434"/>
      <c r="M6" s="434"/>
      <c r="N6" s="434"/>
      <c r="O6" s="434"/>
      <c r="P6" s="434"/>
      <c r="Q6" s="434"/>
      <c r="R6" s="434"/>
      <c r="S6" s="434"/>
      <c r="T6" s="434"/>
      <c r="U6" s="434"/>
      <c r="V6" s="436"/>
      <c r="W6" s="435" t="s">
        <v>82</v>
      </c>
      <c r="X6" s="434"/>
      <c r="Y6" s="434"/>
      <c r="Z6" s="434"/>
      <c r="AA6" s="434"/>
      <c r="AB6" s="434"/>
      <c r="AC6" s="434"/>
      <c r="AD6" s="434"/>
      <c r="AE6" s="434"/>
      <c r="AF6" s="434"/>
      <c r="AG6" s="434"/>
      <c r="AH6" s="434"/>
      <c r="AI6" s="434"/>
      <c r="AJ6" s="434"/>
      <c r="AK6" s="436"/>
    </row>
    <row r="7" spans="2:37" ht="31.35" customHeight="1">
      <c r="B7" s="437" t="s">
        <v>72</v>
      </c>
      <c r="C7" s="438"/>
      <c r="D7" s="246" t="s">
        <v>42</v>
      </c>
      <c r="E7" s="247"/>
      <c r="F7" s="247"/>
      <c r="G7" s="247"/>
      <c r="H7" s="247"/>
      <c r="I7" s="247"/>
      <c r="J7" s="247"/>
      <c r="K7" s="247"/>
      <c r="L7" s="247"/>
      <c r="M7" s="247"/>
      <c r="N7" s="247"/>
      <c r="O7" s="247"/>
      <c r="P7" s="247"/>
      <c r="Q7" s="247"/>
      <c r="R7" s="247"/>
      <c r="S7" s="247"/>
      <c r="T7" s="247"/>
      <c r="U7" s="247"/>
      <c r="V7" s="248"/>
      <c r="W7" s="246"/>
      <c r="X7" s="249"/>
      <c r="Y7" s="249"/>
      <c r="Z7" s="249"/>
      <c r="AA7" s="249"/>
      <c r="AB7" s="249"/>
      <c r="AC7" s="249"/>
      <c r="AD7" s="249"/>
      <c r="AE7" s="249"/>
      <c r="AF7" s="434"/>
      <c r="AG7" s="434"/>
      <c r="AH7" s="434"/>
      <c r="AI7" s="434"/>
      <c r="AJ7" s="249" t="s">
        <v>80</v>
      </c>
      <c r="AK7" s="250"/>
    </row>
    <row r="8" spans="2:37" ht="31.35" customHeight="1">
      <c r="B8" s="437"/>
      <c r="C8" s="438"/>
      <c r="D8" s="246" t="s">
        <v>420</v>
      </c>
      <c r="E8" s="247"/>
      <c r="F8" s="247"/>
      <c r="G8" s="247"/>
      <c r="H8" s="247"/>
      <c r="I8" s="247"/>
      <c r="J8" s="247"/>
      <c r="K8" s="247"/>
      <c r="L8" s="247"/>
      <c r="M8" s="247"/>
      <c r="N8" s="247"/>
      <c r="O8" s="247"/>
      <c r="P8" s="247"/>
      <c r="Q8" s="247"/>
      <c r="R8" s="247"/>
      <c r="S8" s="247"/>
      <c r="T8" s="247"/>
      <c r="U8" s="247"/>
      <c r="V8" s="248"/>
      <c r="W8" s="246"/>
      <c r="X8" s="249"/>
      <c r="Y8" s="249"/>
      <c r="Z8" s="249"/>
      <c r="AA8" s="249"/>
      <c r="AB8" s="249"/>
      <c r="AC8" s="249"/>
      <c r="AD8" s="249"/>
      <c r="AE8" s="249"/>
      <c r="AF8" s="434"/>
      <c r="AG8" s="434"/>
      <c r="AH8" s="434"/>
      <c r="AI8" s="434"/>
      <c r="AJ8" s="249" t="s">
        <v>80</v>
      </c>
      <c r="AK8" s="250"/>
    </row>
    <row r="9" spans="2:37" ht="31.35" customHeight="1">
      <c r="B9" s="437"/>
      <c r="C9" s="438"/>
      <c r="D9" s="246" t="s">
        <v>73</v>
      </c>
      <c r="E9" s="247"/>
      <c r="F9" s="247"/>
      <c r="G9" s="247"/>
      <c r="H9" s="247"/>
      <c r="I9" s="247"/>
      <c r="J9" s="247"/>
      <c r="K9" s="247"/>
      <c r="L9" s="247"/>
      <c r="M9" s="247"/>
      <c r="N9" s="247"/>
      <c r="O9" s="247"/>
      <c r="P9" s="247"/>
      <c r="Q9" s="247"/>
      <c r="R9" s="247"/>
      <c r="S9" s="247"/>
      <c r="T9" s="247"/>
      <c r="U9" s="247"/>
      <c r="V9" s="248"/>
      <c r="W9" s="246"/>
      <c r="X9" s="249"/>
      <c r="Y9" s="249"/>
      <c r="Z9" s="249"/>
      <c r="AA9" s="249"/>
      <c r="AB9" s="249"/>
      <c r="AC9" s="249"/>
      <c r="AD9" s="249"/>
      <c r="AE9" s="249"/>
      <c r="AF9" s="434"/>
      <c r="AG9" s="434"/>
      <c r="AH9" s="434"/>
      <c r="AI9" s="434"/>
      <c r="AJ9" s="249" t="s">
        <v>80</v>
      </c>
      <c r="AK9" s="250"/>
    </row>
    <row r="10" spans="2:37" ht="31.35" customHeight="1">
      <c r="B10" s="437"/>
      <c r="C10" s="438"/>
      <c r="D10" s="246" t="s">
        <v>26</v>
      </c>
      <c r="E10" s="247"/>
      <c r="F10" s="247"/>
      <c r="G10" s="247"/>
      <c r="H10" s="247"/>
      <c r="I10" s="247"/>
      <c r="J10" s="247"/>
      <c r="K10" s="247"/>
      <c r="L10" s="247"/>
      <c r="M10" s="247"/>
      <c r="N10" s="247"/>
      <c r="O10" s="247"/>
      <c r="P10" s="247"/>
      <c r="Q10" s="247"/>
      <c r="R10" s="247"/>
      <c r="S10" s="247"/>
      <c r="T10" s="247"/>
      <c r="U10" s="247"/>
      <c r="V10" s="248"/>
      <c r="W10" s="246"/>
      <c r="X10" s="249"/>
      <c r="Y10" s="249"/>
      <c r="Z10" s="249"/>
      <c r="AA10" s="249"/>
      <c r="AB10" s="249"/>
      <c r="AC10" s="249"/>
      <c r="AD10" s="249"/>
      <c r="AE10" s="249"/>
      <c r="AF10" s="434"/>
      <c r="AG10" s="434"/>
      <c r="AH10" s="434"/>
      <c r="AI10" s="434"/>
      <c r="AJ10" s="249" t="s">
        <v>80</v>
      </c>
      <c r="AK10" s="250"/>
    </row>
    <row r="11" spans="2:37" ht="31.35" customHeight="1">
      <c r="B11" s="437"/>
      <c r="C11" s="438"/>
      <c r="D11" s="246" t="s">
        <v>25</v>
      </c>
      <c r="E11" s="247"/>
      <c r="F11" s="247"/>
      <c r="G11" s="247"/>
      <c r="H11" s="247"/>
      <c r="I11" s="247"/>
      <c r="J11" s="247"/>
      <c r="K11" s="247"/>
      <c r="L11" s="247"/>
      <c r="M11" s="247"/>
      <c r="N11" s="247"/>
      <c r="O11" s="247"/>
      <c r="P11" s="247"/>
      <c r="Q11" s="247"/>
      <c r="R11" s="247"/>
      <c r="S11" s="247"/>
      <c r="T11" s="247"/>
      <c r="U11" s="247"/>
      <c r="V11" s="248"/>
      <c r="W11" s="246"/>
      <c r="X11" s="249"/>
      <c r="Y11" s="249"/>
      <c r="Z11" s="249"/>
      <c r="AA11" s="249"/>
      <c r="AB11" s="249"/>
      <c r="AC11" s="249"/>
      <c r="AD11" s="249"/>
      <c r="AE11" s="249"/>
      <c r="AF11" s="434"/>
      <c r="AG11" s="434"/>
      <c r="AH11" s="434"/>
      <c r="AI11" s="434"/>
      <c r="AJ11" s="249" t="s">
        <v>80</v>
      </c>
      <c r="AK11" s="250"/>
    </row>
    <row r="12" spans="2:37" ht="31.35" customHeight="1">
      <c r="B12" s="437"/>
      <c r="C12" s="438"/>
      <c r="D12" s="246" t="s">
        <v>196</v>
      </c>
      <c r="E12" s="247"/>
      <c r="F12" s="247"/>
      <c r="G12" s="247"/>
      <c r="H12" s="247"/>
      <c r="I12" s="247"/>
      <c r="J12" s="247"/>
      <c r="K12" s="247"/>
      <c r="L12" s="247"/>
      <c r="M12" s="247"/>
      <c r="N12" s="247"/>
      <c r="O12" s="247"/>
      <c r="P12" s="247"/>
      <c r="Q12" s="247"/>
      <c r="R12" s="247"/>
      <c r="S12" s="247"/>
      <c r="T12" s="247"/>
      <c r="U12" s="247"/>
      <c r="V12" s="248"/>
      <c r="W12" s="246"/>
      <c r="X12" s="249"/>
      <c r="Y12" s="249"/>
      <c r="Z12" s="249"/>
      <c r="AA12" s="249"/>
      <c r="AB12" s="249"/>
      <c r="AC12" s="249"/>
      <c r="AD12" s="249"/>
      <c r="AE12" s="249"/>
      <c r="AF12" s="434"/>
      <c r="AG12" s="434"/>
      <c r="AH12" s="434"/>
      <c r="AI12" s="434"/>
      <c r="AJ12" s="249" t="s">
        <v>80</v>
      </c>
      <c r="AK12" s="250"/>
    </row>
    <row r="13" spans="2:37" ht="31.35" customHeight="1">
      <c r="B13" s="437" t="s">
        <v>74</v>
      </c>
      <c r="C13" s="438"/>
      <c r="D13" s="246" t="s">
        <v>75</v>
      </c>
      <c r="E13" s="247"/>
      <c r="F13" s="247"/>
      <c r="G13" s="247"/>
      <c r="H13" s="247"/>
      <c r="I13" s="247"/>
      <c r="J13" s="247"/>
      <c r="K13" s="247"/>
      <c r="L13" s="247"/>
      <c r="M13" s="247"/>
      <c r="N13" s="247"/>
      <c r="O13" s="247"/>
      <c r="P13" s="247"/>
      <c r="Q13" s="247"/>
      <c r="R13" s="247"/>
      <c r="S13" s="247"/>
      <c r="T13" s="247"/>
      <c r="U13" s="247"/>
      <c r="V13" s="248"/>
      <c r="W13" s="246"/>
      <c r="X13" s="249"/>
      <c r="Y13" s="249"/>
      <c r="Z13" s="249"/>
      <c r="AA13" s="249"/>
      <c r="AB13" s="249"/>
      <c r="AC13" s="249"/>
      <c r="AD13" s="249"/>
      <c r="AE13" s="249"/>
      <c r="AF13" s="434"/>
      <c r="AG13" s="434"/>
      <c r="AH13" s="434"/>
      <c r="AI13" s="434"/>
      <c r="AJ13" s="249" t="s">
        <v>80</v>
      </c>
      <c r="AK13" s="250"/>
    </row>
    <row r="14" spans="2:37" ht="31.35" customHeight="1">
      <c r="B14" s="437"/>
      <c r="C14" s="438"/>
      <c r="D14" s="246" t="s">
        <v>62</v>
      </c>
      <c r="E14" s="247"/>
      <c r="F14" s="247"/>
      <c r="G14" s="247"/>
      <c r="H14" s="247"/>
      <c r="I14" s="247"/>
      <c r="J14" s="247"/>
      <c r="K14" s="247"/>
      <c r="L14" s="247"/>
      <c r="M14" s="247"/>
      <c r="N14" s="247"/>
      <c r="O14" s="247"/>
      <c r="P14" s="247"/>
      <c r="Q14" s="247"/>
      <c r="R14" s="247"/>
      <c r="S14" s="247"/>
      <c r="T14" s="247"/>
      <c r="U14" s="247"/>
      <c r="V14" s="248"/>
      <c r="W14" s="246"/>
      <c r="X14" s="249"/>
      <c r="Y14" s="249"/>
      <c r="Z14" s="249"/>
      <c r="AA14" s="249"/>
      <c r="AB14" s="249"/>
      <c r="AC14" s="249"/>
      <c r="AD14" s="249"/>
      <c r="AE14" s="249"/>
      <c r="AF14" s="434"/>
      <c r="AG14" s="434"/>
      <c r="AH14" s="434"/>
      <c r="AI14" s="434"/>
      <c r="AJ14" s="249" t="s">
        <v>80</v>
      </c>
      <c r="AK14" s="250"/>
    </row>
    <row r="15" spans="2:37" ht="31.35" customHeight="1">
      <c r="B15" s="437"/>
      <c r="C15" s="438"/>
      <c r="D15" s="246" t="s">
        <v>25</v>
      </c>
      <c r="E15" s="247"/>
      <c r="F15" s="247"/>
      <c r="G15" s="247"/>
      <c r="H15" s="247"/>
      <c r="I15" s="247"/>
      <c r="J15" s="247"/>
      <c r="K15" s="247"/>
      <c r="L15" s="247"/>
      <c r="M15" s="247"/>
      <c r="N15" s="247"/>
      <c r="O15" s="247"/>
      <c r="P15" s="247"/>
      <c r="Q15" s="247"/>
      <c r="R15" s="247"/>
      <c r="S15" s="247"/>
      <c r="T15" s="247"/>
      <c r="U15" s="247"/>
      <c r="V15" s="248"/>
      <c r="W15" s="246"/>
      <c r="X15" s="249"/>
      <c r="Y15" s="249"/>
      <c r="Z15" s="249"/>
      <c r="AA15" s="249"/>
      <c r="AB15" s="249"/>
      <c r="AC15" s="249"/>
      <c r="AD15" s="249"/>
      <c r="AE15" s="249"/>
      <c r="AF15" s="434"/>
      <c r="AG15" s="434"/>
      <c r="AH15" s="434"/>
      <c r="AI15" s="434"/>
      <c r="AJ15" s="249" t="s">
        <v>80</v>
      </c>
      <c r="AK15" s="250"/>
    </row>
    <row r="16" spans="2:37" ht="31.35" customHeight="1">
      <c r="B16" s="437"/>
      <c r="C16" s="438"/>
      <c r="D16" s="246" t="s">
        <v>197</v>
      </c>
      <c r="E16" s="247"/>
      <c r="F16" s="247"/>
      <c r="G16" s="247"/>
      <c r="H16" s="247"/>
      <c r="I16" s="247"/>
      <c r="J16" s="247"/>
      <c r="K16" s="247"/>
      <c r="L16" s="247"/>
      <c r="M16" s="247"/>
      <c r="N16" s="247"/>
      <c r="O16" s="247"/>
      <c r="P16" s="247"/>
      <c r="Q16" s="247"/>
      <c r="R16" s="247"/>
      <c r="S16" s="247"/>
      <c r="T16" s="247"/>
      <c r="U16" s="247"/>
      <c r="V16" s="248"/>
      <c r="W16" s="246"/>
      <c r="X16" s="249"/>
      <c r="Y16" s="249"/>
      <c r="Z16" s="249"/>
      <c r="AA16" s="249"/>
      <c r="AB16" s="249"/>
      <c r="AC16" s="249"/>
      <c r="AD16" s="249"/>
      <c r="AE16" s="249"/>
      <c r="AF16" s="434"/>
      <c r="AG16" s="434"/>
      <c r="AH16" s="434"/>
      <c r="AI16" s="434"/>
      <c r="AJ16" s="249" t="s">
        <v>80</v>
      </c>
      <c r="AK16" s="250"/>
    </row>
    <row r="17" spans="2:37" ht="31.35" customHeight="1">
      <c r="B17" s="437"/>
      <c r="C17" s="438"/>
      <c r="D17" s="246" t="s">
        <v>198</v>
      </c>
      <c r="E17" s="247"/>
      <c r="F17" s="247"/>
      <c r="G17" s="247"/>
      <c r="H17" s="247"/>
      <c r="I17" s="247"/>
      <c r="J17" s="247"/>
      <c r="K17" s="247"/>
      <c r="L17" s="247"/>
      <c r="M17" s="247"/>
      <c r="N17" s="247"/>
      <c r="O17" s="247"/>
      <c r="P17" s="247"/>
      <c r="Q17" s="247"/>
      <c r="R17" s="247"/>
      <c r="S17" s="247"/>
      <c r="T17" s="247"/>
      <c r="U17" s="247"/>
      <c r="V17" s="248"/>
      <c r="W17" s="246"/>
      <c r="X17" s="249"/>
      <c r="Y17" s="249"/>
      <c r="Z17" s="249"/>
      <c r="AA17" s="249"/>
      <c r="AB17" s="249"/>
      <c r="AC17" s="249"/>
      <c r="AD17" s="249"/>
      <c r="AE17" s="249"/>
      <c r="AF17" s="434"/>
      <c r="AG17" s="434"/>
      <c r="AH17" s="434"/>
      <c r="AI17" s="434"/>
      <c r="AJ17" s="249" t="s">
        <v>80</v>
      </c>
      <c r="AK17" s="250"/>
    </row>
    <row r="18" spans="2:37" ht="31.35" customHeight="1">
      <c r="B18" s="437"/>
      <c r="C18" s="438"/>
      <c r="D18" s="246" t="s">
        <v>196</v>
      </c>
      <c r="E18" s="247"/>
      <c r="F18" s="247"/>
      <c r="G18" s="247"/>
      <c r="H18" s="247"/>
      <c r="I18" s="247"/>
      <c r="J18" s="247"/>
      <c r="K18" s="247"/>
      <c r="L18" s="247"/>
      <c r="M18" s="247"/>
      <c r="N18" s="247"/>
      <c r="O18" s="247"/>
      <c r="P18" s="247"/>
      <c r="Q18" s="247"/>
      <c r="R18" s="247"/>
      <c r="S18" s="247"/>
      <c r="T18" s="247"/>
      <c r="U18" s="247"/>
      <c r="V18" s="248"/>
      <c r="W18" s="246"/>
      <c r="X18" s="249"/>
      <c r="Y18" s="249"/>
      <c r="Z18" s="249"/>
      <c r="AA18" s="249"/>
      <c r="AB18" s="249"/>
      <c r="AC18" s="249"/>
      <c r="AD18" s="249"/>
      <c r="AE18" s="249"/>
      <c r="AF18" s="434"/>
      <c r="AG18" s="434"/>
      <c r="AH18" s="434"/>
      <c r="AI18" s="434"/>
      <c r="AJ18" s="249" t="s">
        <v>80</v>
      </c>
      <c r="AK18" s="250"/>
    </row>
    <row r="19" spans="2:37" ht="31.35" customHeight="1">
      <c r="B19" s="439" t="s">
        <v>76</v>
      </c>
      <c r="C19" s="439"/>
      <c r="D19" s="246" t="s">
        <v>77</v>
      </c>
      <c r="E19" s="247"/>
      <c r="F19" s="247"/>
      <c r="G19" s="247"/>
      <c r="H19" s="247"/>
      <c r="I19" s="247"/>
      <c r="J19" s="247"/>
      <c r="K19" s="247"/>
      <c r="L19" s="247"/>
      <c r="M19" s="247"/>
      <c r="N19" s="247"/>
      <c r="O19" s="247"/>
      <c r="P19" s="247"/>
      <c r="Q19" s="247"/>
      <c r="R19" s="247"/>
      <c r="S19" s="247"/>
      <c r="T19" s="247"/>
      <c r="U19" s="247"/>
      <c r="V19" s="248"/>
      <c r="W19" s="246"/>
      <c r="X19" s="249"/>
      <c r="Y19" s="249"/>
      <c r="Z19" s="249"/>
      <c r="AA19" s="249"/>
      <c r="AB19" s="249"/>
      <c r="AC19" s="249"/>
      <c r="AD19" s="249"/>
      <c r="AE19" s="249"/>
      <c r="AF19" s="434"/>
      <c r="AG19" s="434"/>
      <c r="AH19" s="434"/>
      <c r="AI19" s="434"/>
      <c r="AJ19" s="249" t="s">
        <v>80</v>
      </c>
      <c r="AK19" s="250"/>
    </row>
    <row r="20" spans="2:37" ht="31.35" customHeight="1">
      <c r="B20" s="439"/>
      <c r="C20" s="439"/>
      <c r="D20" s="246" t="s">
        <v>78</v>
      </c>
      <c r="E20" s="247"/>
      <c r="F20" s="247"/>
      <c r="G20" s="247"/>
      <c r="H20" s="247"/>
      <c r="I20" s="247"/>
      <c r="J20" s="247"/>
      <c r="K20" s="247"/>
      <c r="L20" s="247"/>
      <c r="M20" s="247"/>
      <c r="N20" s="247"/>
      <c r="O20" s="247"/>
      <c r="P20" s="247"/>
      <c r="Q20" s="247"/>
      <c r="R20" s="247"/>
      <c r="S20" s="247"/>
      <c r="T20" s="247"/>
      <c r="U20" s="247"/>
      <c r="V20" s="248"/>
      <c r="W20" s="246"/>
      <c r="X20" s="249"/>
      <c r="Y20" s="249"/>
      <c r="Z20" s="249"/>
      <c r="AA20" s="249"/>
      <c r="AB20" s="249"/>
      <c r="AC20" s="249"/>
      <c r="AD20" s="249"/>
      <c r="AE20" s="249"/>
      <c r="AF20" s="434"/>
      <c r="AG20" s="434"/>
      <c r="AH20" s="434"/>
      <c r="AI20" s="434"/>
      <c r="AJ20" s="249" t="s">
        <v>80</v>
      </c>
      <c r="AK20" s="250"/>
    </row>
    <row r="21" spans="2:37" ht="31.35" customHeight="1">
      <c r="B21" s="246" t="s">
        <v>3</v>
      </c>
      <c r="C21" s="251"/>
      <c r="D21" s="251"/>
      <c r="E21" s="251"/>
      <c r="F21" s="251"/>
      <c r="G21" s="251"/>
      <c r="H21" s="251"/>
      <c r="I21" s="251"/>
      <c r="J21" s="251"/>
      <c r="K21" s="251"/>
      <c r="L21" s="251"/>
      <c r="M21" s="251"/>
      <c r="N21" s="251"/>
      <c r="O21" s="251"/>
      <c r="P21" s="251"/>
      <c r="Q21" s="251"/>
      <c r="R21" s="251"/>
      <c r="S21" s="251"/>
      <c r="T21" s="251"/>
      <c r="U21" s="251"/>
      <c r="V21" s="252"/>
      <c r="W21" s="253"/>
      <c r="X21" s="249"/>
      <c r="Y21" s="249"/>
      <c r="Z21" s="249"/>
      <c r="AA21" s="249"/>
      <c r="AB21" s="249"/>
      <c r="AC21" s="249"/>
      <c r="AD21" s="249"/>
      <c r="AE21" s="249"/>
      <c r="AF21" s="434"/>
      <c r="AG21" s="434"/>
      <c r="AH21" s="434"/>
      <c r="AI21" s="434"/>
      <c r="AJ21" s="249" t="s">
        <v>80</v>
      </c>
      <c r="AK21" s="254"/>
    </row>
    <row r="22" spans="2:37" ht="31.35" customHeight="1">
      <c r="B22" s="246" t="s">
        <v>196</v>
      </c>
      <c r="C22" s="251"/>
      <c r="D22" s="251"/>
      <c r="E22" s="251"/>
      <c r="F22" s="251"/>
      <c r="G22" s="251"/>
      <c r="H22" s="251"/>
      <c r="I22" s="251"/>
      <c r="J22" s="251"/>
      <c r="K22" s="251"/>
      <c r="L22" s="251"/>
      <c r="M22" s="251"/>
      <c r="N22" s="251"/>
      <c r="O22" s="251"/>
      <c r="P22" s="251"/>
      <c r="Q22" s="251"/>
      <c r="R22" s="251"/>
      <c r="S22" s="251"/>
      <c r="T22" s="251"/>
      <c r="U22" s="251"/>
      <c r="V22" s="252"/>
      <c r="W22" s="253"/>
      <c r="X22" s="249"/>
      <c r="Y22" s="249"/>
      <c r="Z22" s="249"/>
      <c r="AA22" s="249"/>
      <c r="AB22" s="249"/>
      <c r="AC22" s="249"/>
      <c r="AD22" s="249"/>
      <c r="AE22" s="249"/>
      <c r="AF22" s="434"/>
      <c r="AG22" s="434"/>
      <c r="AH22" s="434"/>
      <c r="AI22" s="434"/>
      <c r="AJ22" s="249" t="s">
        <v>80</v>
      </c>
      <c r="AK22" s="254"/>
    </row>
    <row r="23" spans="2:37" ht="15.95" customHeight="1">
      <c r="B23" s="358" t="s">
        <v>461</v>
      </c>
    </row>
    <row r="24" spans="2:37" ht="15.95" customHeight="1">
      <c r="B24" s="16" t="s">
        <v>462</v>
      </c>
    </row>
    <row r="25" spans="2:37" ht="15.95" customHeight="1">
      <c r="B25" s="44" t="s">
        <v>463</v>
      </c>
    </row>
  </sheetData>
  <mergeCells count="22">
    <mergeCell ref="AF22:AI22"/>
    <mergeCell ref="B3:AK4"/>
    <mergeCell ref="B13:C18"/>
    <mergeCell ref="B19:C20"/>
    <mergeCell ref="B7:C12"/>
    <mergeCell ref="AF16:AI16"/>
    <mergeCell ref="AF17:AI17"/>
    <mergeCell ref="AF21:AI21"/>
    <mergeCell ref="AF19:AI19"/>
    <mergeCell ref="AF20:AI20"/>
    <mergeCell ref="AF12:AI12"/>
    <mergeCell ref="AF13:AI13"/>
    <mergeCell ref="AF14:AI14"/>
    <mergeCell ref="AF15:AI15"/>
    <mergeCell ref="AF18:AI18"/>
    <mergeCell ref="AF11:AI11"/>
    <mergeCell ref="AF10:AI10"/>
    <mergeCell ref="B6:V6"/>
    <mergeCell ref="W6:AK6"/>
    <mergeCell ref="AF7:AI7"/>
    <mergeCell ref="AF9:AI9"/>
    <mergeCell ref="AF8:AI8"/>
  </mergeCells>
  <phoneticPr fontId="37"/>
  <pageMargins left="0.98425196850393704" right="0.59055118110236227" top="0.78740157480314965" bottom="0.78740157480314965" header="0.59055118110236227" footer="0.5905511811023622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1:BA48"/>
  <sheetViews>
    <sheetView view="pageBreakPreview" zoomScale="70" zoomScaleSheetLayoutView="70" workbookViewId="0">
      <selection activeCell="B42" sqref="B42"/>
    </sheetView>
  </sheetViews>
  <sheetFormatPr defaultColWidth="2.125" defaultRowHeight="15.95" customHeight="1"/>
  <cols>
    <col min="1" max="1" width="0.125" style="17" customWidth="1"/>
    <col min="2" max="16384" width="2.125" style="17"/>
  </cols>
  <sheetData>
    <row r="1" spans="2:53" ht="15.95" customHeight="1">
      <c r="C1" s="17" t="s">
        <v>199</v>
      </c>
    </row>
    <row r="3" spans="2:53" ht="14.1" customHeight="1">
      <c r="B3" s="371" t="s">
        <v>83</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18"/>
      <c r="AQ3" s="18"/>
      <c r="AR3" s="18"/>
      <c r="AS3" s="18"/>
      <c r="AT3" s="18"/>
      <c r="AU3" s="18"/>
      <c r="AV3" s="18"/>
      <c r="AW3" s="18"/>
      <c r="AX3" s="18"/>
      <c r="AY3" s="18"/>
      <c r="AZ3" s="18"/>
      <c r="BA3" s="18"/>
    </row>
    <row r="4" spans="2:53" ht="14.1" customHeight="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18"/>
      <c r="AQ4" s="18"/>
      <c r="AR4" s="18"/>
      <c r="AS4" s="18"/>
      <c r="AT4" s="18"/>
      <c r="AU4" s="18"/>
      <c r="AV4" s="18"/>
      <c r="AW4" s="18"/>
      <c r="AX4" s="18"/>
      <c r="AY4" s="18"/>
      <c r="AZ4" s="18"/>
      <c r="BA4" s="18"/>
    </row>
    <row r="5" spans="2:53" ht="17.100000000000001" customHeight="1">
      <c r="B5" s="91"/>
      <c r="C5" s="19"/>
      <c r="D5" s="19"/>
      <c r="E5" s="19"/>
      <c r="F5" s="19"/>
      <c r="G5" s="19"/>
      <c r="H5" s="19"/>
      <c r="I5" s="19"/>
      <c r="J5" s="19"/>
      <c r="K5" s="19"/>
      <c r="L5" s="19"/>
      <c r="M5" s="19"/>
      <c r="N5" s="19"/>
      <c r="O5" s="19"/>
      <c r="P5" s="19"/>
    </row>
    <row r="6" spans="2:53" ht="19.7" customHeight="1">
      <c r="B6" s="441" t="s">
        <v>24</v>
      </c>
      <c r="C6" s="442"/>
      <c r="D6" s="442"/>
      <c r="E6" s="442"/>
      <c r="F6" s="442"/>
      <c r="G6" s="442"/>
      <c r="H6" s="442"/>
      <c r="I6" s="442"/>
      <c r="J6" s="442"/>
      <c r="K6" s="443"/>
      <c r="L6" s="441" t="s">
        <v>87</v>
      </c>
      <c r="M6" s="442"/>
      <c r="N6" s="442"/>
      <c r="O6" s="442"/>
      <c r="P6" s="442"/>
      <c r="Q6" s="442"/>
      <c r="R6" s="442"/>
      <c r="S6" s="442"/>
      <c r="T6" s="442"/>
      <c r="U6" s="443"/>
      <c r="V6" s="446" t="s">
        <v>200</v>
      </c>
      <c r="W6" s="383"/>
      <c r="X6" s="383"/>
      <c r="Y6" s="383"/>
      <c r="Z6" s="383"/>
      <c r="AA6" s="383"/>
      <c r="AB6" s="383"/>
      <c r="AC6" s="383"/>
      <c r="AD6" s="383"/>
      <c r="AE6" s="383"/>
      <c r="AF6" s="383"/>
      <c r="AG6" s="383"/>
      <c r="AH6" s="383"/>
      <c r="AI6" s="383"/>
      <c r="AJ6" s="383"/>
      <c r="AK6" s="383"/>
      <c r="AL6" s="383"/>
      <c r="AM6" s="383"/>
      <c r="AN6" s="383"/>
      <c r="AO6" s="383"/>
      <c r="AP6" s="383"/>
      <c r="AQ6" s="383"/>
      <c r="AR6" s="384"/>
    </row>
    <row r="7" spans="2:53" ht="19.7" customHeight="1">
      <c r="B7" s="444"/>
      <c r="C7" s="376"/>
      <c r="D7" s="376"/>
      <c r="E7" s="376"/>
      <c r="F7" s="376"/>
      <c r="G7" s="376"/>
      <c r="H7" s="376"/>
      <c r="I7" s="376"/>
      <c r="J7" s="376"/>
      <c r="K7" s="445"/>
      <c r="L7" s="444"/>
      <c r="M7" s="376"/>
      <c r="N7" s="376"/>
      <c r="O7" s="376"/>
      <c r="P7" s="376"/>
      <c r="Q7" s="376"/>
      <c r="R7" s="376"/>
      <c r="S7" s="376"/>
      <c r="T7" s="376"/>
      <c r="U7" s="445"/>
      <c r="V7" s="388"/>
      <c r="W7" s="389"/>
      <c r="X7" s="389"/>
      <c r="Y7" s="389"/>
      <c r="Z7" s="389"/>
      <c r="AA7" s="389"/>
      <c r="AB7" s="389"/>
      <c r="AC7" s="389"/>
      <c r="AD7" s="389"/>
      <c r="AE7" s="389"/>
      <c r="AF7" s="389"/>
      <c r="AG7" s="389"/>
      <c r="AH7" s="389"/>
      <c r="AI7" s="389"/>
      <c r="AJ7" s="389"/>
      <c r="AK7" s="389"/>
      <c r="AL7" s="389"/>
      <c r="AM7" s="389"/>
      <c r="AN7" s="389"/>
      <c r="AO7" s="389"/>
      <c r="AP7" s="389"/>
      <c r="AQ7" s="389"/>
      <c r="AR7" s="390"/>
    </row>
    <row r="8" spans="2:53" ht="19.7" customHeight="1">
      <c r="B8" s="444" t="s">
        <v>205</v>
      </c>
      <c r="C8" s="376"/>
      <c r="D8" s="376"/>
      <c r="E8" s="376"/>
      <c r="F8" s="376"/>
      <c r="G8" s="376"/>
      <c r="H8" s="376"/>
      <c r="I8" s="376"/>
      <c r="J8" s="376"/>
      <c r="K8" s="445"/>
      <c r="L8" s="444" t="s">
        <v>34</v>
      </c>
      <c r="M8" s="376"/>
      <c r="N8" s="376"/>
      <c r="O8" s="376"/>
      <c r="P8" s="376"/>
      <c r="Q8" s="376"/>
      <c r="R8" s="376"/>
      <c r="S8" s="376"/>
      <c r="T8" s="376"/>
      <c r="U8" s="445"/>
      <c r="V8" s="382" t="s">
        <v>88</v>
      </c>
      <c r="W8" s="383"/>
      <c r="X8" s="383"/>
      <c r="Y8" s="383"/>
      <c r="Z8" s="383"/>
      <c r="AA8" s="383"/>
      <c r="AB8" s="383"/>
      <c r="AC8" s="383"/>
      <c r="AD8" s="383"/>
      <c r="AE8" s="383"/>
      <c r="AF8" s="383"/>
      <c r="AG8" s="383"/>
      <c r="AH8" s="383"/>
      <c r="AI8" s="383"/>
      <c r="AJ8" s="383"/>
      <c r="AK8" s="383"/>
      <c r="AL8" s="383"/>
      <c r="AM8" s="383"/>
      <c r="AN8" s="383"/>
      <c r="AO8" s="383"/>
      <c r="AP8" s="383"/>
      <c r="AQ8" s="383"/>
      <c r="AR8" s="384"/>
    </row>
    <row r="9" spans="2:53" ht="19.7" customHeight="1">
      <c r="B9" s="447"/>
      <c r="C9" s="448"/>
      <c r="D9" s="448"/>
      <c r="E9" s="448"/>
      <c r="F9" s="448"/>
      <c r="G9" s="448"/>
      <c r="H9" s="448"/>
      <c r="I9" s="448"/>
      <c r="J9" s="448"/>
      <c r="K9" s="449"/>
      <c r="L9" s="447"/>
      <c r="M9" s="448"/>
      <c r="N9" s="448"/>
      <c r="O9" s="448"/>
      <c r="P9" s="448"/>
      <c r="Q9" s="448"/>
      <c r="R9" s="448"/>
      <c r="S9" s="448"/>
      <c r="T9" s="448"/>
      <c r="U9" s="449"/>
      <c r="V9" s="388"/>
      <c r="W9" s="389"/>
      <c r="X9" s="389"/>
      <c r="Y9" s="389"/>
      <c r="Z9" s="389"/>
      <c r="AA9" s="389"/>
      <c r="AB9" s="389"/>
      <c r="AC9" s="389"/>
      <c r="AD9" s="389"/>
      <c r="AE9" s="389"/>
      <c r="AF9" s="389"/>
      <c r="AG9" s="389"/>
      <c r="AH9" s="389"/>
      <c r="AI9" s="389"/>
      <c r="AJ9" s="389"/>
      <c r="AK9" s="389"/>
      <c r="AL9" s="389"/>
      <c r="AM9" s="389"/>
      <c r="AN9" s="389"/>
      <c r="AO9" s="389"/>
      <c r="AP9" s="389"/>
      <c r="AQ9" s="389"/>
      <c r="AR9" s="390"/>
    </row>
    <row r="10" spans="2:53" ht="17.45" customHeight="1">
      <c r="B10" s="238" t="s">
        <v>201</v>
      </c>
      <c r="C10" s="48"/>
      <c r="D10" s="48"/>
      <c r="E10" s="255"/>
      <c r="F10" s="255"/>
      <c r="G10" s="255"/>
      <c r="H10" s="255"/>
      <c r="I10" s="255"/>
      <c r="J10" s="255"/>
      <c r="K10" s="255"/>
      <c r="L10" s="441" t="s">
        <v>85</v>
      </c>
      <c r="M10" s="442"/>
      <c r="N10" s="442"/>
      <c r="O10" s="442"/>
      <c r="P10" s="255"/>
      <c r="Q10" s="442"/>
      <c r="R10" s="442"/>
      <c r="S10" s="442" t="s">
        <v>19</v>
      </c>
      <c r="T10" s="442"/>
      <c r="U10" s="256"/>
      <c r="V10" s="257"/>
      <c r="W10" s="255"/>
      <c r="X10" s="255"/>
      <c r="Y10" s="255"/>
      <c r="Z10" s="255"/>
      <c r="AA10" s="255"/>
      <c r="AB10" s="255"/>
      <c r="AC10" s="255"/>
      <c r="AD10" s="255"/>
      <c r="AE10" s="255"/>
      <c r="AF10" s="255"/>
      <c r="AG10" s="255"/>
      <c r="AH10" s="255"/>
      <c r="AI10" s="255"/>
      <c r="AJ10" s="255"/>
      <c r="AK10" s="48"/>
      <c r="AL10" s="48"/>
      <c r="AM10" s="48"/>
      <c r="AN10" s="48"/>
      <c r="AO10" s="48"/>
      <c r="AP10" s="48"/>
      <c r="AQ10" s="48"/>
      <c r="AR10" s="258"/>
    </row>
    <row r="11" spans="2:53" ht="17.45" customHeight="1">
      <c r="B11" s="241" t="s">
        <v>84</v>
      </c>
      <c r="C11" s="19"/>
      <c r="D11" s="19"/>
      <c r="E11" s="259"/>
      <c r="F11" s="259"/>
      <c r="G11" s="259"/>
      <c r="H11" s="259"/>
      <c r="I11" s="259"/>
      <c r="J11" s="259"/>
      <c r="K11" s="259"/>
      <c r="L11" s="447"/>
      <c r="M11" s="448"/>
      <c r="N11" s="448"/>
      <c r="O11" s="448"/>
      <c r="P11" s="260"/>
      <c r="Q11" s="448"/>
      <c r="R11" s="448"/>
      <c r="S11" s="448"/>
      <c r="T11" s="448"/>
      <c r="U11" s="261"/>
      <c r="V11" s="262"/>
      <c r="W11" s="259"/>
      <c r="X11" s="259"/>
      <c r="Y11" s="259"/>
      <c r="Z11" s="259"/>
      <c r="AA11" s="259"/>
      <c r="AB11" s="259"/>
      <c r="AC11" s="259"/>
      <c r="AD11" s="259"/>
      <c r="AE11" s="259"/>
      <c r="AF11" s="259"/>
      <c r="AG11" s="259"/>
      <c r="AH11" s="259"/>
      <c r="AI11" s="259"/>
      <c r="AJ11" s="259"/>
      <c r="AK11" s="201"/>
      <c r="AL11" s="201"/>
      <c r="AM11" s="201"/>
      <c r="AN11" s="201"/>
      <c r="AO11" s="201"/>
      <c r="AP11" s="201"/>
      <c r="AQ11" s="201"/>
      <c r="AR11" s="242"/>
    </row>
    <row r="12" spans="2:53" ht="17.45" customHeight="1">
      <c r="B12" s="385"/>
      <c r="C12" s="378"/>
      <c r="D12" s="378"/>
      <c r="E12" s="378"/>
      <c r="F12" s="378"/>
      <c r="G12" s="378"/>
      <c r="H12" s="378"/>
      <c r="I12" s="378"/>
      <c r="J12" s="378"/>
      <c r="K12" s="378"/>
      <c r="L12" s="263" t="s">
        <v>86</v>
      </c>
      <c r="M12" s="264"/>
      <c r="N12" s="264"/>
      <c r="O12" s="265"/>
      <c r="P12" s="234"/>
      <c r="Q12" s="234"/>
      <c r="R12" s="234"/>
      <c r="S12" s="234"/>
      <c r="T12" s="234"/>
      <c r="U12" s="235"/>
      <c r="V12" s="236"/>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42"/>
    </row>
    <row r="13" spans="2:53" ht="17.45" customHeight="1">
      <c r="B13" s="385"/>
      <c r="C13" s="378"/>
      <c r="D13" s="378"/>
      <c r="E13" s="378"/>
      <c r="F13" s="378"/>
      <c r="G13" s="378"/>
      <c r="H13" s="378"/>
      <c r="I13" s="378"/>
      <c r="J13" s="378"/>
      <c r="K13" s="378"/>
      <c r="L13" s="262"/>
      <c r="M13" s="259"/>
      <c r="N13" s="259"/>
      <c r="O13" s="25"/>
      <c r="P13" s="23"/>
      <c r="Q13" s="23"/>
      <c r="R13" s="23"/>
      <c r="S13" s="23"/>
      <c r="T13" s="23"/>
      <c r="U13" s="237"/>
      <c r="V13" s="236"/>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42"/>
    </row>
    <row r="14" spans="2:53" ht="17.45" customHeight="1">
      <c r="B14" s="241" t="s">
        <v>27</v>
      </c>
      <c r="C14" s="19"/>
      <c r="D14" s="19"/>
      <c r="E14" s="259"/>
      <c r="F14" s="259"/>
      <c r="G14" s="259"/>
      <c r="H14" s="259"/>
      <c r="I14" s="259"/>
      <c r="J14" s="259"/>
      <c r="K14" s="259"/>
      <c r="L14" s="262"/>
      <c r="M14" s="259"/>
      <c r="N14" s="259"/>
      <c r="O14" s="25"/>
      <c r="P14" s="23"/>
      <c r="Q14" s="23"/>
      <c r="R14" s="23"/>
      <c r="S14" s="23"/>
      <c r="T14" s="23"/>
      <c r="U14" s="237"/>
      <c r="V14" s="236"/>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42"/>
    </row>
    <row r="15" spans="2:53" ht="17.45" customHeight="1">
      <c r="B15" s="385"/>
      <c r="C15" s="378"/>
      <c r="D15" s="378"/>
      <c r="E15" s="378"/>
      <c r="F15" s="378"/>
      <c r="G15" s="378"/>
      <c r="H15" s="378"/>
      <c r="I15" s="378"/>
      <c r="J15" s="378"/>
      <c r="K15" s="378"/>
      <c r="L15" s="262"/>
      <c r="M15" s="259"/>
      <c r="N15" s="259"/>
      <c r="O15" s="25"/>
      <c r="P15" s="23"/>
      <c r="Q15" s="23"/>
      <c r="R15" s="23"/>
      <c r="S15" s="23"/>
      <c r="T15" s="23"/>
      <c r="U15" s="237"/>
      <c r="V15" s="236"/>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42"/>
    </row>
    <row r="16" spans="2:53" ht="17.45" customHeight="1">
      <c r="B16" s="385"/>
      <c r="C16" s="378"/>
      <c r="D16" s="378"/>
      <c r="E16" s="378"/>
      <c r="F16" s="378"/>
      <c r="G16" s="378"/>
      <c r="H16" s="378"/>
      <c r="I16" s="378"/>
      <c r="J16" s="378"/>
      <c r="K16" s="378"/>
      <c r="L16" s="262"/>
      <c r="M16" s="259"/>
      <c r="N16" s="259"/>
      <c r="O16" s="25"/>
      <c r="P16" s="23"/>
      <c r="Q16" s="23"/>
      <c r="R16" s="23"/>
      <c r="S16" s="23"/>
      <c r="T16" s="23"/>
      <c r="U16" s="237"/>
      <c r="V16" s="236"/>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42"/>
    </row>
    <row r="17" spans="2:44" ht="17.45" customHeight="1">
      <c r="B17" s="243"/>
      <c r="C17" s="266"/>
      <c r="D17" s="266"/>
      <c r="E17" s="440"/>
      <c r="F17" s="440"/>
      <c r="G17" s="260"/>
      <c r="H17" s="260"/>
      <c r="I17" s="260"/>
      <c r="J17" s="260"/>
      <c r="K17" s="260"/>
      <c r="L17" s="267"/>
      <c r="M17" s="260"/>
      <c r="N17" s="260"/>
      <c r="O17" s="268"/>
      <c r="P17" s="269"/>
      <c r="Q17" s="269"/>
      <c r="R17" s="269"/>
      <c r="S17" s="269"/>
      <c r="T17" s="269"/>
      <c r="U17" s="270"/>
      <c r="V17" s="271"/>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45"/>
    </row>
    <row r="18" spans="2:44" ht="17.45" customHeight="1">
      <c r="B18" s="238" t="s">
        <v>202</v>
      </c>
      <c r="C18" s="48"/>
      <c r="D18" s="48"/>
      <c r="E18" s="255"/>
      <c r="F18" s="255"/>
      <c r="G18" s="255"/>
      <c r="H18" s="255"/>
      <c r="I18" s="255"/>
      <c r="J18" s="255"/>
      <c r="K18" s="255"/>
      <c r="L18" s="441" t="s">
        <v>85</v>
      </c>
      <c r="M18" s="442"/>
      <c r="N18" s="442"/>
      <c r="O18" s="442"/>
      <c r="P18" s="255"/>
      <c r="Q18" s="442"/>
      <c r="R18" s="442"/>
      <c r="S18" s="442" t="s">
        <v>19</v>
      </c>
      <c r="T18" s="442"/>
      <c r="U18" s="256"/>
      <c r="V18" s="257"/>
      <c r="W18" s="255"/>
      <c r="X18" s="255"/>
      <c r="Y18" s="255"/>
      <c r="Z18" s="255"/>
      <c r="AA18" s="255"/>
      <c r="AB18" s="255"/>
      <c r="AC18" s="255"/>
      <c r="AD18" s="255"/>
      <c r="AE18" s="255"/>
      <c r="AF18" s="255"/>
      <c r="AG18" s="255"/>
      <c r="AH18" s="255"/>
      <c r="AI18" s="255"/>
      <c r="AJ18" s="255"/>
      <c r="AK18" s="48"/>
      <c r="AL18" s="48"/>
      <c r="AM18" s="48"/>
      <c r="AN18" s="48"/>
      <c r="AO18" s="48"/>
      <c r="AP18" s="48"/>
      <c r="AQ18" s="48"/>
      <c r="AR18" s="258"/>
    </row>
    <row r="19" spans="2:44" ht="17.45" customHeight="1">
      <c r="B19" s="241" t="s">
        <v>84</v>
      </c>
      <c r="C19" s="19"/>
      <c r="D19" s="19"/>
      <c r="E19" s="259"/>
      <c r="F19" s="259"/>
      <c r="G19" s="259"/>
      <c r="H19" s="259"/>
      <c r="I19" s="259"/>
      <c r="J19" s="259"/>
      <c r="K19" s="259"/>
      <c r="L19" s="447"/>
      <c r="M19" s="448"/>
      <c r="N19" s="448"/>
      <c r="O19" s="448"/>
      <c r="P19" s="260"/>
      <c r="Q19" s="448"/>
      <c r="R19" s="448"/>
      <c r="S19" s="448"/>
      <c r="T19" s="448"/>
      <c r="U19" s="261"/>
      <c r="V19" s="262"/>
      <c r="W19" s="259"/>
      <c r="X19" s="259"/>
      <c r="Y19" s="259"/>
      <c r="Z19" s="259"/>
      <c r="AA19" s="259"/>
      <c r="AB19" s="259"/>
      <c r="AC19" s="259"/>
      <c r="AD19" s="259"/>
      <c r="AE19" s="259"/>
      <c r="AF19" s="259"/>
      <c r="AG19" s="259"/>
      <c r="AH19" s="259"/>
      <c r="AI19" s="259"/>
      <c r="AJ19" s="259"/>
      <c r="AK19" s="201"/>
      <c r="AL19" s="201"/>
      <c r="AM19" s="201"/>
      <c r="AN19" s="201"/>
      <c r="AO19" s="201"/>
      <c r="AP19" s="201"/>
      <c r="AQ19" s="201"/>
      <c r="AR19" s="242"/>
    </row>
    <row r="20" spans="2:44" ht="17.45" customHeight="1">
      <c r="B20" s="385"/>
      <c r="C20" s="378"/>
      <c r="D20" s="378"/>
      <c r="E20" s="378"/>
      <c r="F20" s="378"/>
      <c r="G20" s="378"/>
      <c r="H20" s="378"/>
      <c r="I20" s="378"/>
      <c r="J20" s="378"/>
      <c r="K20" s="378"/>
      <c r="L20" s="263" t="s">
        <v>86</v>
      </c>
      <c r="M20" s="264"/>
      <c r="N20" s="264"/>
      <c r="O20" s="265"/>
      <c r="P20" s="234"/>
      <c r="Q20" s="234"/>
      <c r="R20" s="234"/>
      <c r="S20" s="234"/>
      <c r="T20" s="234"/>
      <c r="U20" s="235"/>
      <c r="V20" s="236"/>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42"/>
    </row>
    <row r="21" spans="2:44" ht="17.45" customHeight="1">
      <c r="B21" s="385"/>
      <c r="C21" s="378"/>
      <c r="D21" s="378"/>
      <c r="E21" s="378"/>
      <c r="F21" s="378"/>
      <c r="G21" s="378"/>
      <c r="H21" s="378"/>
      <c r="I21" s="378"/>
      <c r="J21" s="378"/>
      <c r="K21" s="378"/>
      <c r="L21" s="262"/>
      <c r="M21" s="259"/>
      <c r="N21" s="259"/>
      <c r="O21" s="25"/>
      <c r="P21" s="23"/>
      <c r="Q21" s="23"/>
      <c r="R21" s="23"/>
      <c r="S21" s="23"/>
      <c r="T21" s="23"/>
      <c r="U21" s="237"/>
      <c r="V21" s="236"/>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42"/>
    </row>
    <row r="22" spans="2:44" ht="17.45" customHeight="1">
      <c r="B22" s="241" t="s">
        <v>27</v>
      </c>
      <c r="C22" s="19"/>
      <c r="D22" s="19"/>
      <c r="E22" s="259"/>
      <c r="F22" s="259"/>
      <c r="G22" s="259"/>
      <c r="H22" s="259"/>
      <c r="I22" s="259"/>
      <c r="J22" s="259"/>
      <c r="K22" s="259"/>
      <c r="L22" s="262"/>
      <c r="M22" s="259"/>
      <c r="N22" s="259"/>
      <c r="O22" s="25"/>
      <c r="P22" s="23"/>
      <c r="Q22" s="23"/>
      <c r="R22" s="23"/>
      <c r="S22" s="23"/>
      <c r="T22" s="23"/>
      <c r="U22" s="237"/>
      <c r="V22" s="236"/>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42"/>
    </row>
    <row r="23" spans="2:44" ht="17.45" customHeight="1">
      <c r="B23" s="385"/>
      <c r="C23" s="378"/>
      <c r="D23" s="378"/>
      <c r="E23" s="378"/>
      <c r="F23" s="378"/>
      <c r="G23" s="378"/>
      <c r="H23" s="378"/>
      <c r="I23" s="378"/>
      <c r="J23" s="378"/>
      <c r="K23" s="378"/>
      <c r="L23" s="262"/>
      <c r="M23" s="259"/>
      <c r="N23" s="259"/>
      <c r="O23" s="25"/>
      <c r="P23" s="23"/>
      <c r="Q23" s="23"/>
      <c r="R23" s="23"/>
      <c r="S23" s="23"/>
      <c r="T23" s="23"/>
      <c r="U23" s="237"/>
      <c r="V23" s="236"/>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42"/>
    </row>
    <row r="24" spans="2:44" ht="17.45" customHeight="1">
      <c r="B24" s="385"/>
      <c r="C24" s="378"/>
      <c r="D24" s="378"/>
      <c r="E24" s="378"/>
      <c r="F24" s="378"/>
      <c r="G24" s="378"/>
      <c r="H24" s="378"/>
      <c r="I24" s="378"/>
      <c r="J24" s="378"/>
      <c r="K24" s="378"/>
      <c r="L24" s="262"/>
      <c r="M24" s="259"/>
      <c r="N24" s="259"/>
      <c r="O24" s="25"/>
      <c r="P24" s="23"/>
      <c r="Q24" s="23"/>
      <c r="R24" s="23"/>
      <c r="S24" s="23"/>
      <c r="T24" s="23"/>
      <c r="U24" s="237"/>
      <c r="V24" s="236"/>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42"/>
    </row>
    <row r="25" spans="2:44" ht="17.45" customHeight="1">
      <c r="B25" s="243"/>
      <c r="C25" s="266"/>
      <c r="D25" s="266"/>
      <c r="E25" s="440"/>
      <c r="F25" s="440"/>
      <c r="G25" s="260"/>
      <c r="H25" s="260"/>
      <c r="I25" s="260"/>
      <c r="J25" s="260"/>
      <c r="K25" s="260"/>
      <c r="L25" s="267"/>
      <c r="M25" s="260"/>
      <c r="N25" s="260"/>
      <c r="O25" s="268"/>
      <c r="P25" s="269"/>
      <c r="Q25" s="269"/>
      <c r="R25" s="269"/>
      <c r="S25" s="269"/>
      <c r="T25" s="269"/>
      <c r="U25" s="270"/>
      <c r="V25" s="271"/>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45"/>
    </row>
    <row r="26" spans="2:44" ht="17.45" customHeight="1">
      <c r="B26" s="238" t="s">
        <v>203</v>
      </c>
      <c r="C26" s="48"/>
      <c r="D26" s="48"/>
      <c r="E26" s="255"/>
      <c r="F26" s="255"/>
      <c r="G26" s="255"/>
      <c r="H26" s="255"/>
      <c r="I26" s="255"/>
      <c r="J26" s="255"/>
      <c r="K26" s="255"/>
      <c r="L26" s="441" t="s">
        <v>85</v>
      </c>
      <c r="M26" s="442"/>
      <c r="N26" s="442"/>
      <c r="O26" s="442"/>
      <c r="P26" s="255"/>
      <c r="Q26" s="442"/>
      <c r="R26" s="442"/>
      <c r="S26" s="442" t="s">
        <v>19</v>
      </c>
      <c r="T26" s="442"/>
      <c r="U26" s="256"/>
      <c r="V26" s="257"/>
      <c r="W26" s="255"/>
      <c r="X26" s="255"/>
      <c r="Y26" s="255"/>
      <c r="Z26" s="255"/>
      <c r="AA26" s="255"/>
      <c r="AB26" s="255"/>
      <c r="AC26" s="255"/>
      <c r="AD26" s="255"/>
      <c r="AE26" s="255"/>
      <c r="AF26" s="255"/>
      <c r="AG26" s="255"/>
      <c r="AH26" s="255"/>
      <c r="AI26" s="255"/>
      <c r="AJ26" s="255"/>
      <c r="AK26" s="48"/>
      <c r="AL26" s="48"/>
      <c r="AM26" s="48"/>
      <c r="AN26" s="48"/>
      <c r="AO26" s="48"/>
      <c r="AP26" s="48"/>
      <c r="AQ26" s="48"/>
      <c r="AR26" s="258"/>
    </row>
    <row r="27" spans="2:44" ht="17.45" customHeight="1">
      <c r="B27" s="241" t="s">
        <v>84</v>
      </c>
      <c r="C27" s="19"/>
      <c r="D27" s="19"/>
      <c r="E27" s="259"/>
      <c r="F27" s="259"/>
      <c r="G27" s="259"/>
      <c r="H27" s="259"/>
      <c r="I27" s="259"/>
      <c r="J27" s="259"/>
      <c r="K27" s="259"/>
      <c r="L27" s="447"/>
      <c r="M27" s="448"/>
      <c r="N27" s="448"/>
      <c r="O27" s="448"/>
      <c r="P27" s="260"/>
      <c r="Q27" s="448"/>
      <c r="R27" s="448"/>
      <c r="S27" s="448"/>
      <c r="T27" s="448"/>
      <c r="U27" s="261"/>
      <c r="V27" s="262"/>
      <c r="W27" s="259"/>
      <c r="X27" s="259"/>
      <c r="Y27" s="259"/>
      <c r="Z27" s="259"/>
      <c r="AA27" s="259"/>
      <c r="AB27" s="259"/>
      <c r="AC27" s="259"/>
      <c r="AD27" s="259"/>
      <c r="AE27" s="259"/>
      <c r="AF27" s="259"/>
      <c r="AG27" s="259"/>
      <c r="AH27" s="259"/>
      <c r="AI27" s="259"/>
      <c r="AJ27" s="259"/>
      <c r="AK27" s="201"/>
      <c r="AL27" s="201"/>
      <c r="AM27" s="201"/>
      <c r="AN27" s="201"/>
      <c r="AO27" s="201"/>
      <c r="AP27" s="201"/>
      <c r="AQ27" s="201"/>
      <c r="AR27" s="242"/>
    </row>
    <row r="28" spans="2:44" ht="17.45" customHeight="1">
      <c r="B28" s="385"/>
      <c r="C28" s="378"/>
      <c r="D28" s="378"/>
      <c r="E28" s="378"/>
      <c r="F28" s="378"/>
      <c r="G28" s="378"/>
      <c r="H28" s="378"/>
      <c r="I28" s="378"/>
      <c r="J28" s="378"/>
      <c r="K28" s="378"/>
      <c r="L28" s="263" t="s">
        <v>86</v>
      </c>
      <c r="M28" s="264"/>
      <c r="N28" s="264"/>
      <c r="O28" s="265"/>
      <c r="P28" s="234"/>
      <c r="Q28" s="234"/>
      <c r="R28" s="234"/>
      <c r="S28" s="234"/>
      <c r="T28" s="234"/>
      <c r="U28" s="235"/>
      <c r="V28" s="236"/>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42"/>
    </row>
    <row r="29" spans="2:44" ht="17.45" customHeight="1">
      <c r="B29" s="385"/>
      <c r="C29" s="378"/>
      <c r="D29" s="378"/>
      <c r="E29" s="378"/>
      <c r="F29" s="378"/>
      <c r="G29" s="378"/>
      <c r="H29" s="378"/>
      <c r="I29" s="378"/>
      <c r="J29" s="378"/>
      <c r="K29" s="378"/>
      <c r="L29" s="262"/>
      <c r="M29" s="259"/>
      <c r="N29" s="259"/>
      <c r="O29" s="25"/>
      <c r="P29" s="23"/>
      <c r="Q29" s="23"/>
      <c r="R29" s="23"/>
      <c r="S29" s="23"/>
      <c r="T29" s="23"/>
      <c r="U29" s="237"/>
      <c r="V29" s="236"/>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42"/>
    </row>
    <row r="30" spans="2:44" ht="17.45" customHeight="1">
      <c r="B30" s="241" t="s">
        <v>27</v>
      </c>
      <c r="C30" s="19"/>
      <c r="D30" s="19"/>
      <c r="E30" s="259"/>
      <c r="F30" s="259"/>
      <c r="G30" s="259"/>
      <c r="H30" s="259"/>
      <c r="I30" s="259"/>
      <c r="J30" s="259"/>
      <c r="K30" s="259"/>
      <c r="L30" s="262"/>
      <c r="M30" s="259"/>
      <c r="N30" s="259"/>
      <c r="O30" s="25"/>
      <c r="P30" s="23"/>
      <c r="Q30" s="23"/>
      <c r="R30" s="23"/>
      <c r="S30" s="23"/>
      <c r="T30" s="23"/>
      <c r="U30" s="237"/>
      <c r="V30" s="236"/>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42"/>
    </row>
    <row r="31" spans="2:44" ht="17.45" customHeight="1">
      <c r="B31" s="385"/>
      <c r="C31" s="378"/>
      <c r="D31" s="378"/>
      <c r="E31" s="378"/>
      <c r="F31" s="378"/>
      <c r="G31" s="378"/>
      <c r="H31" s="378"/>
      <c r="I31" s="378"/>
      <c r="J31" s="378"/>
      <c r="K31" s="378"/>
      <c r="L31" s="262"/>
      <c r="M31" s="259"/>
      <c r="N31" s="259"/>
      <c r="O31" s="25"/>
      <c r="P31" s="23"/>
      <c r="Q31" s="23"/>
      <c r="R31" s="23"/>
      <c r="S31" s="23"/>
      <c r="T31" s="23"/>
      <c r="U31" s="237"/>
      <c r="V31" s="236"/>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42"/>
    </row>
    <row r="32" spans="2:44" ht="17.45" customHeight="1">
      <c r="B32" s="385"/>
      <c r="C32" s="378"/>
      <c r="D32" s="378"/>
      <c r="E32" s="378"/>
      <c r="F32" s="378"/>
      <c r="G32" s="378"/>
      <c r="H32" s="378"/>
      <c r="I32" s="378"/>
      <c r="J32" s="378"/>
      <c r="K32" s="378"/>
      <c r="L32" s="262"/>
      <c r="M32" s="259"/>
      <c r="N32" s="259"/>
      <c r="O32" s="25"/>
      <c r="P32" s="23"/>
      <c r="Q32" s="23"/>
      <c r="R32" s="23"/>
      <c r="S32" s="23"/>
      <c r="T32" s="23"/>
      <c r="U32" s="237"/>
      <c r="V32" s="236"/>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42"/>
    </row>
    <row r="33" spans="2:46" ht="17.45" customHeight="1">
      <c r="B33" s="243"/>
      <c r="C33" s="266"/>
      <c r="D33" s="266"/>
      <c r="E33" s="440"/>
      <c r="F33" s="440"/>
      <c r="G33" s="260"/>
      <c r="H33" s="260"/>
      <c r="I33" s="260"/>
      <c r="J33" s="260"/>
      <c r="K33" s="260"/>
      <c r="L33" s="267"/>
      <c r="M33" s="260"/>
      <c r="N33" s="260"/>
      <c r="O33" s="268"/>
      <c r="P33" s="269"/>
      <c r="Q33" s="269"/>
      <c r="R33" s="269"/>
      <c r="S33" s="269"/>
      <c r="T33" s="269"/>
      <c r="U33" s="270"/>
      <c r="V33" s="271"/>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45"/>
    </row>
    <row r="34" spans="2:46" ht="17.45" customHeight="1">
      <c r="B34" s="272" t="s">
        <v>204</v>
      </c>
      <c r="C34" s="48"/>
      <c r="D34" s="48"/>
      <c r="E34" s="255"/>
      <c r="F34" s="255"/>
      <c r="G34" s="255"/>
      <c r="H34" s="255"/>
      <c r="I34" s="255"/>
      <c r="J34" s="255"/>
      <c r="K34" s="255"/>
      <c r="L34" s="441" t="s">
        <v>85</v>
      </c>
      <c r="M34" s="442"/>
      <c r="N34" s="442"/>
      <c r="O34" s="442"/>
      <c r="P34" s="255"/>
      <c r="Q34" s="442"/>
      <c r="R34" s="442"/>
      <c r="S34" s="442" t="s">
        <v>19</v>
      </c>
      <c r="T34" s="442"/>
      <c r="U34" s="256"/>
      <c r="V34" s="257"/>
      <c r="W34" s="255"/>
      <c r="X34" s="255"/>
      <c r="Y34" s="255"/>
      <c r="Z34" s="255"/>
      <c r="AA34" s="255"/>
      <c r="AB34" s="255"/>
      <c r="AC34" s="255"/>
      <c r="AD34" s="255"/>
      <c r="AE34" s="255"/>
      <c r="AF34" s="255"/>
      <c r="AG34" s="255"/>
      <c r="AH34" s="255"/>
      <c r="AI34" s="255"/>
      <c r="AJ34" s="255"/>
      <c r="AK34" s="48"/>
      <c r="AL34" s="48"/>
      <c r="AM34" s="48"/>
      <c r="AN34" s="48"/>
      <c r="AO34" s="48"/>
      <c r="AP34" s="48"/>
      <c r="AQ34" s="48"/>
      <c r="AR34" s="258"/>
      <c r="AS34" s="20"/>
      <c r="AT34" s="20"/>
    </row>
    <row r="35" spans="2:46" ht="17.45" customHeight="1">
      <c r="B35" s="241" t="s">
        <v>84</v>
      </c>
      <c r="C35" s="19"/>
      <c r="D35" s="19"/>
      <c r="E35" s="259"/>
      <c r="F35" s="259"/>
      <c r="G35" s="259"/>
      <c r="H35" s="259"/>
      <c r="I35" s="259"/>
      <c r="J35" s="259"/>
      <c r="K35" s="259"/>
      <c r="L35" s="447"/>
      <c r="M35" s="448"/>
      <c r="N35" s="448"/>
      <c r="O35" s="448"/>
      <c r="P35" s="260"/>
      <c r="Q35" s="448"/>
      <c r="R35" s="448"/>
      <c r="S35" s="448"/>
      <c r="T35" s="448"/>
      <c r="U35" s="261"/>
      <c r="V35" s="262"/>
      <c r="W35" s="259"/>
      <c r="X35" s="259"/>
      <c r="Y35" s="259"/>
      <c r="Z35" s="259"/>
      <c r="AA35" s="259"/>
      <c r="AB35" s="259"/>
      <c r="AC35" s="259"/>
      <c r="AD35" s="259"/>
      <c r="AE35" s="259"/>
      <c r="AF35" s="259"/>
      <c r="AG35" s="259"/>
      <c r="AH35" s="259"/>
      <c r="AI35" s="259"/>
      <c r="AJ35" s="259"/>
      <c r="AK35" s="201"/>
      <c r="AL35" s="201"/>
      <c r="AM35" s="201"/>
      <c r="AN35" s="201"/>
      <c r="AO35" s="201"/>
      <c r="AP35" s="201"/>
      <c r="AQ35" s="201"/>
      <c r="AR35" s="242"/>
    </row>
    <row r="36" spans="2:46" ht="17.45" customHeight="1">
      <c r="B36" s="385"/>
      <c r="C36" s="378"/>
      <c r="D36" s="378"/>
      <c r="E36" s="378"/>
      <c r="F36" s="378"/>
      <c r="G36" s="378"/>
      <c r="H36" s="378"/>
      <c r="I36" s="378"/>
      <c r="J36" s="378"/>
      <c r="K36" s="378"/>
      <c r="L36" s="263" t="s">
        <v>86</v>
      </c>
      <c r="M36" s="264"/>
      <c r="N36" s="264"/>
      <c r="O36" s="265"/>
      <c r="P36" s="234"/>
      <c r="Q36" s="234"/>
      <c r="R36" s="234"/>
      <c r="S36" s="234"/>
      <c r="T36" s="234"/>
      <c r="U36" s="235"/>
      <c r="V36" s="236"/>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42"/>
    </row>
    <row r="37" spans="2:46" ht="17.45" customHeight="1">
      <c r="B37" s="385"/>
      <c r="C37" s="378"/>
      <c r="D37" s="378"/>
      <c r="E37" s="378"/>
      <c r="F37" s="378"/>
      <c r="G37" s="378"/>
      <c r="H37" s="378"/>
      <c r="I37" s="378"/>
      <c r="J37" s="378"/>
      <c r="K37" s="378"/>
      <c r="L37" s="262"/>
      <c r="M37" s="259"/>
      <c r="N37" s="259"/>
      <c r="O37" s="25"/>
      <c r="P37" s="23"/>
      <c r="Q37" s="23"/>
      <c r="R37" s="23"/>
      <c r="S37" s="23"/>
      <c r="T37" s="23"/>
      <c r="U37" s="237"/>
      <c r="V37" s="236"/>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42"/>
    </row>
    <row r="38" spans="2:46" ht="17.45" customHeight="1">
      <c r="B38" s="241" t="s">
        <v>27</v>
      </c>
      <c r="C38" s="19"/>
      <c r="D38" s="19"/>
      <c r="E38" s="259"/>
      <c r="F38" s="259"/>
      <c r="G38" s="259"/>
      <c r="H38" s="259"/>
      <c r="I38" s="259"/>
      <c r="J38" s="259"/>
      <c r="K38" s="259"/>
      <c r="L38" s="262"/>
      <c r="M38" s="259"/>
      <c r="N38" s="259"/>
      <c r="O38" s="25"/>
      <c r="P38" s="23"/>
      <c r="Q38" s="23"/>
      <c r="R38" s="23"/>
      <c r="S38" s="23"/>
      <c r="T38" s="23"/>
      <c r="U38" s="237"/>
      <c r="V38" s="236"/>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42"/>
    </row>
    <row r="39" spans="2:46" ht="17.45" customHeight="1">
      <c r="B39" s="385"/>
      <c r="C39" s="378"/>
      <c r="D39" s="378"/>
      <c r="E39" s="378"/>
      <c r="F39" s="378"/>
      <c r="G39" s="378"/>
      <c r="H39" s="378"/>
      <c r="I39" s="378"/>
      <c r="J39" s="378"/>
      <c r="K39" s="378"/>
      <c r="L39" s="262"/>
      <c r="M39" s="259"/>
      <c r="N39" s="259"/>
      <c r="O39" s="25"/>
      <c r="P39" s="23"/>
      <c r="Q39" s="23"/>
      <c r="R39" s="23"/>
      <c r="S39" s="23"/>
      <c r="T39" s="23"/>
      <c r="U39" s="237"/>
      <c r="V39" s="236"/>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42"/>
    </row>
    <row r="40" spans="2:46" ht="17.45" customHeight="1">
      <c r="B40" s="385"/>
      <c r="C40" s="378"/>
      <c r="D40" s="378"/>
      <c r="E40" s="378"/>
      <c r="F40" s="378"/>
      <c r="G40" s="378"/>
      <c r="H40" s="378"/>
      <c r="I40" s="378"/>
      <c r="J40" s="378"/>
      <c r="K40" s="378"/>
      <c r="L40" s="262"/>
      <c r="M40" s="259"/>
      <c r="N40" s="259"/>
      <c r="O40" s="25"/>
      <c r="P40" s="23"/>
      <c r="Q40" s="23"/>
      <c r="R40" s="23"/>
      <c r="S40" s="23"/>
      <c r="T40" s="23"/>
      <c r="U40" s="237"/>
      <c r="V40" s="236"/>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42"/>
    </row>
    <row r="41" spans="2:46" ht="17.45" customHeight="1">
      <c r="B41" s="243"/>
      <c r="C41" s="266"/>
      <c r="D41" s="266"/>
      <c r="E41" s="440"/>
      <c r="F41" s="440"/>
      <c r="G41" s="260"/>
      <c r="H41" s="260"/>
      <c r="I41" s="260"/>
      <c r="J41" s="260"/>
      <c r="K41" s="260"/>
      <c r="L41" s="267"/>
      <c r="M41" s="260"/>
      <c r="N41" s="260"/>
      <c r="O41" s="268"/>
      <c r="P41" s="269"/>
      <c r="Q41" s="269"/>
      <c r="R41" s="269"/>
      <c r="S41" s="269"/>
      <c r="T41" s="269"/>
      <c r="U41" s="270"/>
      <c r="V41" s="271"/>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45"/>
    </row>
    <row r="42" spans="2:46" ht="17.100000000000001" customHeight="1">
      <c r="B42" s="358" t="s">
        <v>459</v>
      </c>
    </row>
    <row r="43" spans="2:46" ht="17.100000000000001" customHeight="1">
      <c r="B43" s="44" t="s">
        <v>464</v>
      </c>
    </row>
    <row r="44" spans="2:46" ht="17.100000000000001" customHeight="1">
      <c r="B44" s="44" t="s">
        <v>465</v>
      </c>
    </row>
    <row r="45" spans="2:46" ht="17.100000000000001" customHeight="1"/>
    <row r="46" spans="2:46" ht="17.100000000000001" customHeight="1">
      <c r="B46" s="16" t="s">
        <v>466</v>
      </c>
    </row>
    <row r="47" spans="2:46" ht="17.100000000000001" customHeight="1"/>
    <row r="48" spans="2:46" ht="17.100000000000001" customHeight="1"/>
  </sheetData>
  <mergeCells count="31">
    <mergeCell ref="L34:O35"/>
    <mergeCell ref="Q34:R35"/>
    <mergeCell ref="S34:T35"/>
    <mergeCell ref="B36:K37"/>
    <mergeCell ref="B39:K40"/>
    <mergeCell ref="L26:O27"/>
    <mergeCell ref="Q26:R27"/>
    <mergeCell ref="S26:T27"/>
    <mergeCell ref="B28:K29"/>
    <mergeCell ref="B31:K32"/>
    <mergeCell ref="L18:O19"/>
    <mergeCell ref="Q18:R19"/>
    <mergeCell ref="S18:T19"/>
    <mergeCell ref="B20:K21"/>
    <mergeCell ref="B23:K24"/>
    <mergeCell ref="E17:F17"/>
    <mergeCell ref="E25:F25"/>
    <mergeCell ref="E33:F33"/>
    <mergeCell ref="E41:F41"/>
    <mergeCell ref="B3:AO4"/>
    <mergeCell ref="B6:K7"/>
    <mergeCell ref="L6:U7"/>
    <mergeCell ref="V6:AR7"/>
    <mergeCell ref="B8:K9"/>
    <mergeCell ref="L8:U9"/>
    <mergeCell ref="V8:AR9"/>
    <mergeCell ref="L10:O11"/>
    <mergeCell ref="Q10:R11"/>
    <mergeCell ref="S10:T11"/>
    <mergeCell ref="B12:K13"/>
    <mergeCell ref="B15:K16"/>
  </mergeCells>
  <phoneticPr fontId="37"/>
  <pageMargins left="0.98425196850393704" right="0.59055118110236227" top="0.78740157480314965" bottom="0.78740157480314965" header="0.59055118110236227" footer="0.59055118110236227"/>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表紙</vt:lpstr>
      <vt:lpstr>様式リスト</vt:lpstr>
      <vt:lpstr>1号</vt:lpstr>
      <vt:lpstr>2号</vt:lpstr>
      <vt:lpstr>3号</vt:lpstr>
      <vt:lpstr>4号-1</vt:lpstr>
      <vt:lpstr>4号-2</vt:lpstr>
      <vt:lpstr>4号-3</vt:lpstr>
      <vt:lpstr>4号-4</vt:lpstr>
      <vt:lpstr>4号-5</vt:lpstr>
      <vt:lpstr>5号-1</vt:lpstr>
      <vt:lpstr>5号-2</vt:lpstr>
      <vt:lpstr>6号</vt:lpstr>
      <vt:lpstr>7号</vt:lpstr>
      <vt:lpstr>8号</vt:lpstr>
      <vt:lpstr>9号-1(表紙)</vt:lpstr>
      <vt:lpstr>9号-2</vt:lpstr>
      <vt:lpstr>9号-3</vt:lpstr>
      <vt:lpstr>9号-4</vt:lpstr>
      <vt:lpstr>10号-1(表紙)</vt:lpstr>
      <vt:lpstr>10号-2</vt:lpstr>
      <vt:lpstr>10号-3</vt:lpstr>
      <vt:lpstr>10号-4</vt:lpstr>
      <vt:lpstr>10号-5</vt:lpstr>
      <vt:lpstr>11号-1(表紙)</vt:lpstr>
      <vt:lpstr>11号-2</vt:lpstr>
      <vt:lpstr>12号-1(表紙)</vt:lpstr>
      <vt:lpstr>12号-2</vt:lpstr>
      <vt:lpstr>13号-1(表紙)</vt:lpstr>
      <vt:lpstr>13号-2</vt:lpstr>
      <vt:lpstr>14号-1(表紙)</vt:lpstr>
      <vt:lpstr>14号-2</vt:lpstr>
      <vt:lpstr>'10号-1(表紙)'!Print_Area</vt:lpstr>
      <vt:lpstr>'10号-2'!Print_Area</vt:lpstr>
      <vt:lpstr>'10号-3'!Print_Area</vt:lpstr>
      <vt:lpstr>'11号-1(表紙)'!Print_Area</vt:lpstr>
      <vt:lpstr>'11号-2'!Print_Area</vt:lpstr>
      <vt:lpstr>'12号-1(表紙)'!Print_Area</vt:lpstr>
      <vt:lpstr>'12号-2'!Print_Area</vt:lpstr>
      <vt:lpstr>'13号-1(表紙)'!Print_Area</vt:lpstr>
      <vt:lpstr>'13号-2'!Print_Area</vt:lpstr>
      <vt:lpstr>'14号-1(表紙)'!Print_Area</vt:lpstr>
      <vt:lpstr>'14号-2'!Print_Area</vt:lpstr>
      <vt:lpstr>'1号'!Print_Area</vt:lpstr>
      <vt:lpstr>'2号'!Print_Area</vt:lpstr>
      <vt:lpstr>'3号'!Print_Area</vt:lpstr>
      <vt:lpstr>'4号-1'!Print_Area</vt:lpstr>
      <vt:lpstr>'4号-2'!Print_Area</vt:lpstr>
      <vt:lpstr>'4号-3'!Print_Area</vt:lpstr>
      <vt:lpstr>'4号-4'!Print_Area</vt:lpstr>
      <vt:lpstr>'4号-5'!Print_Area</vt:lpstr>
      <vt:lpstr>'5号-1'!Print_Area</vt:lpstr>
      <vt:lpstr>'5号-2'!Print_Area</vt:lpstr>
      <vt:lpstr>'6号'!Print_Area</vt:lpstr>
      <vt:lpstr>'7号'!Print_Area</vt:lpstr>
      <vt:lpstr>'8号'!Print_Area</vt:lpstr>
      <vt:lpstr>'9号-1(表紙)'!Print_Area</vt:lpstr>
      <vt:lpstr>'9号-2'!Print_Area</vt:lpstr>
      <vt:lpstr>'9号-3'!Print_Area</vt:lpstr>
      <vt:lpstr>'9号-4'!Print_Area</vt:lpstr>
      <vt:lpstr>様式リスト!Print_Area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2020-08-13T10:14:32Z</dcterms:created>
  <dcterms:modified xsi:type="dcterms:W3CDTF">2026-04-01T23:35:53Z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2023-10-11T00:57:07Z</vt:filetime>
  </property>
</Properties>
</file>